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0" windowWidth="33020" windowHeight="23180" tabRatio="500"/>
  </bookViews>
  <sheets>
    <sheet name="birdSched_structOnly" sheetId="1" r:id="rId1"/>
    <sheet name="BASE2010" sheetId="2" r:id="rId2"/>
    <sheet name="currentSched" sheetId="3" r:id="rId3"/>
    <sheet name="birdSched" sheetId="4" r:id="rId4"/>
  </sheets>
  <definedNames>
    <definedName name="_xlnm.Print_Area" localSheetId="0">birdSched_structOnly!$A$45:$G$82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M41" i="1"/>
  <c r="P41" i="1"/>
  <c r="B41" i="1"/>
  <c r="C41" i="1"/>
  <c r="D41" i="1"/>
  <c r="E41" i="1"/>
  <c r="F41" i="1"/>
  <c r="G41" i="1"/>
  <c r="O41" i="1"/>
  <c r="H41" i="2"/>
  <c r="I41" i="2"/>
  <c r="J41" i="2"/>
  <c r="K41" i="2"/>
  <c r="L41" i="2"/>
  <c r="M41" i="2"/>
  <c r="P41" i="2"/>
  <c r="B41" i="2"/>
  <c r="C41" i="2"/>
  <c r="D41" i="2"/>
  <c r="E41" i="2"/>
  <c r="F41" i="2"/>
  <c r="G41" i="2"/>
  <c r="O41" i="2"/>
  <c r="H41" i="4"/>
  <c r="I41" i="4"/>
  <c r="J41" i="4"/>
  <c r="K41" i="4"/>
  <c r="L41" i="4"/>
  <c r="M41" i="4"/>
  <c r="P41" i="4"/>
  <c r="B41" i="4"/>
  <c r="C41" i="4"/>
  <c r="D41" i="4"/>
  <c r="E41" i="4"/>
  <c r="F41" i="4"/>
  <c r="G41" i="4"/>
  <c r="O41" i="4"/>
  <c r="B41" i="3"/>
  <c r="C41" i="3"/>
  <c r="D41" i="3"/>
  <c r="E41" i="3"/>
  <c r="F41" i="3"/>
  <c r="G41" i="3"/>
  <c r="O41" i="3"/>
  <c r="H41" i="3"/>
  <c r="I41" i="3"/>
  <c r="J41" i="3"/>
  <c r="K41" i="3"/>
  <c r="L41" i="3"/>
  <c r="M41" i="3"/>
  <c r="P41" i="3"/>
  <c r="M42" i="4"/>
  <c r="L42" i="4"/>
  <c r="K42" i="4"/>
  <c r="J42" i="4"/>
  <c r="I42" i="4"/>
  <c r="H42" i="4"/>
  <c r="G42" i="4"/>
  <c r="F42" i="4"/>
  <c r="E42" i="4"/>
  <c r="D42" i="4"/>
  <c r="C42" i="4"/>
  <c r="B42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M42" i="3"/>
  <c r="L42" i="3"/>
  <c r="K42" i="3"/>
  <c r="J42" i="3"/>
  <c r="I42" i="3"/>
  <c r="H42" i="3"/>
  <c r="G42" i="3"/>
  <c r="F42" i="3"/>
  <c r="E42" i="3"/>
  <c r="D42" i="3"/>
  <c r="C42" i="3"/>
  <c r="B42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M42" i="1"/>
  <c r="L42" i="1"/>
  <c r="K42" i="1"/>
  <c r="J42" i="1"/>
  <c r="I42" i="1"/>
  <c r="H42" i="1"/>
  <c r="G42" i="1"/>
  <c r="F42" i="1"/>
  <c r="E42" i="1"/>
  <c r="D42" i="1"/>
  <c r="C42" i="1"/>
  <c r="B42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M42" i="2"/>
  <c r="L42" i="2"/>
  <c r="K42" i="2"/>
  <c r="J42" i="2"/>
  <c r="I42" i="2"/>
  <c r="H42" i="2"/>
  <c r="G42" i="2"/>
  <c r="F42" i="2"/>
  <c r="E42" i="2"/>
  <c r="D42" i="2"/>
  <c r="C42" i="2"/>
  <c r="B42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P4" i="2"/>
  <c r="O4" i="2"/>
</calcChain>
</file>

<file path=xl/sharedStrings.xml><?xml version="1.0" encoding="utf-8"?>
<sst xmlns="http://schemas.openxmlformats.org/spreadsheetml/2006/main" count="96" uniqueCount="27">
  <si>
    <t>Year</t>
  </si>
  <si>
    <t>Mean:</t>
  </si>
  <si>
    <t>StDev:</t>
  </si>
  <si>
    <t>Units = ha. (Season start=12/01, end=day prior to  6/01; total area = 43350.0 ha)... Developer's NOTE v2.9.0: Hardcoded Months for this output!!!.</t>
  </si>
  <si>
    <t>SeasMean</t>
  </si>
  <si>
    <t xml:space="preserve">      nan</t>
  </si>
  <si>
    <t>SumMeans</t>
  </si>
  <si>
    <t>birdSched_structOnly</t>
  </si>
  <si>
    <t>BASE2010</t>
  </si>
  <si>
    <t>currentSched</t>
  </si>
  <si>
    <t>birdSched</t>
  </si>
  <si>
    <t xml:space="preserve">ELMwca2_500 v.2.9 birdSched birdSchedStructOnly_IC2003 scenario: Wading Bird Suitability. During breeding season, daily mean of a) area of marsh with surface water depths that were optimal for wading bird suitability during each month; and b) area of marsh with surface water recession rates that were optimal for wading bird suitability during each month. </t>
  </si>
  <si>
    <t>WBdepth_Dec</t>
  </si>
  <si>
    <t>WBdepth_Jan</t>
  </si>
  <si>
    <t>WBdepth_Feb</t>
  </si>
  <si>
    <t>WBdepth_Mar</t>
  </si>
  <si>
    <t>WBdepth_Apr</t>
  </si>
  <si>
    <t>WBdepth_May</t>
  </si>
  <si>
    <t>WBrecc_Dec</t>
  </si>
  <si>
    <t>WBrecc_Jan</t>
  </si>
  <si>
    <t>WBrecc_Feb</t>
  </si>
  <si>
    <t>WBrecc_Mar</t>
  </si>
  <si>
    <t>WBrecc_Apr</t>
  </si>
  <si>
    <t>WBrecc_May</t>
  </si>
  <si>
    <t xml:space="preserve">ELMwca2_500 v.2.9 BAS2010 BAS2010_IC2003 scenario: Wading Bird Suitability. During breeding season, daily mean of a) area of marsh with surface water depths that were optimal for wading bird suitability during each month; and b) area of marsh with surface water recession rates that were optimal for wading bird suitability during each month. </t>
  </si>
  <si>
    <t xml:space="preserve">ELMwca2_500 v.2.9 currentSched currentSched_IC2003 scenario: Wading Bird Suitability. During breeding season, daily mean of a) area of marsh with surface water depths that were optimal for wading bird suitability during each month; and b) area of marsh with surface water recession rates that were optimal for wading bird suitability during each month. </t>
  </si>
  <si>
    <t xml:space="preserve">ELMwca2_500 v.2.9 birdSched birdSched_IC2003 scenario: Wading Bird Suitability. During breeding season, daily mean of a) area of marsh with surface water depths that were optimal for wading bird suitability during each month; and b) area of marsh with surface water recession rates that were optimal for wading bird suitability during each month.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</si>
</sst>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Border="1"/>
    <xf numFmtId="164" fontId="0" fillId="0" borderId="2" xfId="1" applyNumberFormat="1" applyFont="1" applyBorder="1"/>
    <xf numFmtId="0" fontId="0" fillId="0" borderId="3" xfId="0" applyBorder="1" applyAlignment="1">
      <alignment horizontal="right"/>
    </xf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horizontal="right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Mean 1965-2000 </a:t>
            </a:r>
            <a:r>
              <a:rPr lang="en-US"/>
              <a:t>Marsh Area with Optimal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/>
              <a:t>Wading Bird Water Depths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birdSched_structOnly!$A$44</c:f>
              <c:strCache>
                <c:ptCount val="1"/>
                <c:pt idx="0">
                  <c:v>birdSched_structOnly</c:v>
                </c:pt>
              </c:strCache>
            </c:strRef>
          </c:tx>
          <c:invertIfNegative val="0"/>
          <c:cat>
            <c:strRef>
              <c:f>birdSched_structOnly!$B$3:$G$3</c:f>
              <c:strCache>
                <c:ptCount val="6"/>
                <c:pt idx="0">
                  <c:v>WBdepth_Dec</c:v>
                </c:pt>
                <c:pt idx="1">
                  <c:v>WBdepth_Jan</c:v>
                </c:pt>
                <c:pt idx="2">
                  <c:v>WBdepth_Feb</c:v>
                </c:pt>
                <c:pt idx="3">
                  <c:v>WBdepth_Mar</c:v>
                </c:pt>
                <c:pt idx="4">
                  <c:v>WBdepth_Apr</c:v>
                </c:pt>
                <c:pt idx="5">
                  <c:v>WBdepth_May</c:v>
                </c:pt>
              </c:strCache>
            </c:strRef>
          </c:cat>
          <c:val>
            <c:numRef>
              <c:f>birdSched_structOnly!$B$41:$G$41</c:f>
              <c:numCache>
                <c:formatCode>_(* #,##0_);_(* \(#,##0\);_(* "-"??_);_(@_)</c:formatCode>
                <c:ptCount val="6"/>
                <c:pt idx="0">
                  <c:v>3707.028571428572</c:v>
                </c:pt>
                <c:pt idx="1">
                  <c:v>5341.041666666665</c:v>
                </c:pt>
                <c:pt idx="2">
                  <c:v>4766.166666666667</c:v>
                </c:pt>
                <c:pt idx="3">
                  <c:v>4847.775</c:v>
                </c:pt>
                <c:pt idx="4">
                  <c:v>4684.694444444444</c:v>
                </c:pt>
                <c:pt idx="5">
                  <c:v>1531.244444444444</c:v>
                </c:pt>
              </c:numCache>
            </c:numRef>
          </c:val>
        </c:ser>
        <c:ser>
          <c:idx val="1"/>
          <c:order val="1"/>
          <c:tx>
            <c:strRef>
              <c:f>BASE2010!$A$44</c:f>
              <c:strCache>
                <c:ptCount val="1"/>
                <c:pt idx="0">
                  <c:v>BASE2010</c:v>
                </c:pt>
              </c:strCache>
            </c:strRef>
          </c:tx>
          <c:invertIfNegative val="0"/>
          <c:cat>
            <c:strRef>
              <c:f>birdSched_structOnly!$B$3:$G$3</c:f>
              <c:strCache>
                <c:ptCount val="6"/>
                <c:pt idx="0">
                  <c:v>WBdepth_Dec</c:v>
                </c:pt>
                <c:pt idx="1">
                  <c:v>WBdepth_Jan</c:v>
                </c:pt>
                <c:pt idx="2">
                  <c:v>WBdepth_Feb</c:v>
                </c:pt>
                <c:pt idx="3">
                  <c:v>WBdepth_Mar</c:v>
                </c:pt>
                <c:pt idx="4">
                  <c:v>WBdepth_Apr</c:v>
                </c:pt>
                <c:pt idx="5">
                  <c:v>WBdepth_May</c:v>
                </c:pt>
              </c:strCache>
            </c:strRef>
          </c:cat>
          <c:val>
            <c:numRef>
              <c:f>BASE2010!$B$41:$G$41</c:f>
              <c:numCache>
                <c:formatCode>_(* #,##0_);_(* \(#,##0\);_(* "-"??_);_(@_)</c:formatCode>
                <c:ptCount val="6"/>
                <c:pt idx="0">
                  <c:v>5942.745714285715</c:v>
                </c:pt>
                <c:pt idx="1">
                  <c:v>5139.291666666666</c:v>
                </c:pt>
                <c:pt idx="2">
                  <c:v>5303.51111111111</c:v>
                </c:pt>
                <c:pt idx="3">
                  <c:v>4612.141666666666</c:v>
                </c:pt>
                <c:pt idx="4">
                  <c:v>4512.247222222221</c:v>
                </c:pt>
                <c:pt idx="5">
                  <c:v>3236.063888888889</c:v>
                </c:pt>
              </c:numCache>
            </c:numRef>
          </c:val>
        </c:ser>
        <c:ser>
          <c:idx val="2"/>
          <c:order val="2"/>
          <c:tx>
            <c:strRef>
              <c:f>currentSched!$A$44</c:f>
              <c:strCache>
                <c:ptCount val="1"/>
                <c:pt idx="0">
                  <c:v>currentSched</c:v>
                </c:pt>
              </c:strCache>
            </c:strRef>
          </c:tx>
          <c:invertIfNegative val="0"/>
          <c:cat>
            <c:strRef>
              <c:f>birdSched_structOnly!$B$3:$G$3</c:f>
              <c:strCache>
                <c:ptCount val="6"/>
                <c:pt idx="0">
                  <c:v>WBdepth_Dec</c:v>
                </c:pt>
                <c:pt idx="1">
                  <c:v>WBdepth_Jan</c:v>
                </c:pt>
                <c:pt idx="2">
                  <c:v>WBdepth_Feb</c:v>
                </c:pt>
                <c:pt idx="3">
                  <c:v>WBdepth_Mar</c:v>
                </c:pt>
                <c:pt idx="4">
                  <c:v>WBdepth_Apr</c:v>
                </c:pt>
                <c:pt idx="5">
                  <c:v>WBdepth_May</c:v>
                </c:pt>
              </c:strCache>
            </c:strRef>
          </c:cat>
          <c:val>
            <c:numRef>
              <c:f>currentSched!$B$41:$G$41</c:f>
              <c:numCache>
                <c:formatCode>_(* #,##0_);_(* \(#,##0\);_(* "-"??_);_(@_)</c:formatCode>
                <c:ptCount val="6"/>
                <c:pt idx="0">
                  <c:v>4893.577142857144</c:v>
                </c:pt>
                <c:pt idx="1">
                  <c:v>4336.491666666667</c:v>
                </c:pt>
                <c:pt idx="2">
                  <c:v>1887.525</c:v>
                </c:pt>
                <c:pt idx="3">
                  <c:v>3594.086111111111</c:v>
                </c:pt>
                <c:pt idx="4">
                  <c:v>4734.76111111111</c:v>
                </c:pt>
                <c:pt idx="5">
                  <c:v>4337.005555555556</c:v>
                </c:pt>
              </c:numCache>
            </c:numRef>
          </c:val>
        </c:ser>
        <c:ser>
          <c:idx val="3"/>
          <c:order val="3"/>
          <c:tx>
            <c:strRef>
              <c:f>birdSched!$A$44</c:f>
              <c:strCache>
                <c:ptCount val="1"/>
                <c:pt idx="0">
                  <c:v>birdSched</c:v>
                </c:pt>
              </c:strCache>
            </c:strRef>
          </c:tx>
          <c:invertIfNegative val="0"/>
          <c:cat>
            <c:strRef>
              <c:f>birdSched_structOnly!$B$3:$G$3</c:f>
              <c:strCache>
                <c:ptCount val="6"/>
                <c:pt idx="0">
                  <c:v>WBdepth_Dec</c:v>
                </c:pt>
                <c:pt idx="1">
                  <c:v>WBdepth_Jan</c:v>
                </c:pt>
                <c:pt idx="2">
                  <c:v>WBdepth_Feb</c:v>
                </c:pt>
                <c:pt idx="3">
                  <c:v>WBdepth_Mar</c:v>
                </c:pt>
                <c:pt idx="4">
                  <c:v>WBdepth_Apr</c:v>
                </c:pt>
                <c:pt idx="5">
                  <c:v>WBdepth_May</c:v>
                </c:pt>
              </c:strCache>
            </c:strRef>
          </c:cat>
          <c:val>
            <c:numRef>
              <c:f>birdSched!$B$41:$G$41</c:f>
              <c:numCache>
                <c:formatCode>_(* #,##0_);_(* \(#,##0\);_(* "-"??_);_(@_)</c:formatCode>
                <c:ptCount val="6"/>
                <c:pt idx="0">
                  <c:v>4218.731428571427</c:v>
                </c:pt>
                <c:pt idx="1">
                  <c:v>5084.986111111112</c:v>
                </c:pt>
                <c:pt idx="2">
                  <c:v>4963.108333333334</c:v>
                </c:pt>
                <c:pt idx="3">
                  <c:v>4971.330555555555</c:v>
                </c:pt>
                <c:pt idx="4">
                  <c:v>3439.702777777778</c:v>
                </c:pt>
                <c:pt idx="5">
                  <c:v>3365.194444444444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162360"/>
        <c:axId val="621457800"/>
      </c:barChart>
      <c:catAx>
        <c:axId val="621162360"/>
        <c:scaling>
          <c:orientation val="minMax"/>
        </c:scaling>
        <c:delete val="0"/>
        <c:axPos val="b"/>
        <c:majorTickMark val="out"/>
        <c:minorTickMark val="none"/>
        <c:tickLblPos val="nextTo"/>
        <c:crossAx val="621457800"/>
        <c:crosses val="autoZero"/>
        <c:auto val="1"/>
        <c:lblAlgn val="ctr"/>
        <c:lblOffset val="100"/>
        <c:noMultiLvlLbl val="0"/>
      </c:catAx>
      <c:valAx>
        <c:axId val="621457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="1" i="0" baseline="0">
                    <a:effectLst/>
                  </a:rPr>
                  <a:t>Area (ha)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621162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Mean 1965-2000 Marsh Area with Optimal </a:t>
            </a:r>
          </a:p>
          <a:p>
            <a:pPr>
              <a:defRPr/>
            </a:pPr>
            <a:r>
              <a:rPr lang="en-US"/>
              <a:t>Wading Bird Water Recession Rates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birdSched_structOnly!$A$44</c:f>
              <c:strCache>
                <c:ptCount val="1"/>
                <c:pt idx="0">
                  <c:v>birdSched_structOnly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WBrecc_Dec</c:v>
                </c:pt>
                <c:pt idx="1">
                  <c:v>WBrecc_Jan</c:v>
                </c:pt>
                <c:pt idx="2">
                  <c:v>WBrecc_Feb</c:v>
                </c:pt>
                <c:pt idx="3">
                  <c:v>WBrecc_Mar</c:v>
                </c:pt>
                <c:pt idx="4">
                  <c:v>WBrecc_Apr</c:v>
                </c:pt>
                <c:pt idx="5">
                  <c:v>WBrecc_May</c:v>
                </c:pt>
              </c:strCache>
            </c:strRef>
          </c:cat>
          <c:val>
            <c:numRef>
              <c:f>birdSched_structOnly!$H$41:$M$41</c:f>
              <c:numCache>
                <c:formatCode>_(* #,##0_);_(* \(#,##0\);_(* "-"??_);_(@_)</c:formatCode>
                <c:ptCount val="6"/>
                <c:pt idx="0">
                  <c:v>425.6028571428571</c:v>
                </c:pt>
                <c:pt idx="1">
                  <c:v>32732.67777777778</c:v>
                </c:pt>
                <c:pt idx="2">
                  <c:v>34998.05555555556</c:v>
                </c:pt>
                <c:pt idx="3">
                  <c:v>30320.34166666667</c:v>
                </c:pt>
                <c:pt idx="4">
                  <c:v>20338.65833333334</c:v>
                </c:pt>
                <c:pt idx="5">
                  <c:v>6166.133333333332</c:v>
                </c:pt>
              </c:numCache>
            </c:numRef>
          </c:val>
        </c:ser>
        <c:ser>
          <c:idx val="1"/>
          <c:order val="1"/>
          <c:tx>
            <c:strRef>
              <c:f>BASE2010!$A$44</c:f>
              <c:strCache>
                <c:ptCount val="1"/>
                <c:pt idx="0">
                  <c:v>BASE2010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WBrecc_Dec</c:v>
                </c:pt>
                <c:pt idx="1">
                  <c:v>WBrecc_Jan</c:v>
                </c:pt>
                <c:pt idx="2">
                  <c:v>WBrecc_Feb</c:v>
                </c:pt>
                <c:pt idx="3">
                  <c:v>WBrecc_Mar</c:v>
                </c:pt>
                <c:pt idx="4">
                  <c:v>WBrecc_Apr</c:v>
                </c:pt>
                <c:pt idx="5">
                  <c:v>WBrecc_May</c:v>
                </c:pt>
              </c:strCache>
            </c:strRef>
          </c:cat>
          <c:val>
            <c:numRef>
              <c:f>BASE2010!$H$41:$M$41</c:f>
              <c:numCache>
                <c:formatCode>_(* #,##0_);_(* \(#,##0\);_(* "-"??_);_(@_)</c:formatCode>
                <c:ptCount val="6"/>
                <c:pt idx="0">
                  <c:v>18368.52</c:v>
                </c:pt>
                <c:pt idx="1">
                  <c:v>10440.70277777778</c:v>
                </c:pt>
                <c:pt idx="2">
                  <c:v>8408.366666666667</c:v>
                </c:pt>
                <c:pt idx="3">
                  <c:v>8602.086111111108</c:v>
                </c:pt>
                <c:pt idx="4">
                  <c:v>8288.74444444444</c:v>
                </c:pt>
                <c:pt idx="5">
                  <c:v>6990.647222222221</c:v>
                </c:pt>
              </c:numCache>
            </c:numRef>
          </c:val>
        </c:ser>
        <c:ser>
          <c:idx val="2"/>
          <c:order val="2"/>
          <c:tx>
            <c:strRef>
              <c:f>currentSched!$A$44</c:f>
              <c:strCache>
                <c:ptCount val="1"/>
                <c:pt idx="0">
                  <c:v>currentSched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WBrecc_Dec</c:v>
                </c:pt>
                <c:pt idx="1">
                  <c:v>WBrecc_Jan</c:v>
                </c:pt>
                <c:pt idx="2">
                  <c:v>WBrecc_Feb</c:v>
                </c:pt>
                <c:pt idx="3">
                  <c:v>WBrecc_Mar</c:v>
                </c:pt>
                <c:pt idx="4">
                  <c:v>WBrecc_Apr</c:v>
                </c:pt>
                <c:pt idx="5">
                  <c:v>WBrecc_May</c:v>
                </c:pt>
              </c:strCache>
            </c:strRef>
          </c:cat>
          <c:val>
            <c:numRef>
              <c:f>currentSched!$H$41:$M$41</c:f>
              <c:numCache>
                <c:formatCode>_(* #,##0_);_(* \(#,##0\);_(* "-"??_);_(@_)</c:formatCode>
                <c:ptCount val="6"/>
                <c:pt idx="0">
                  <c:v>22173.22571428572</c:v>
                </c:pt>
                <c:pt idx="1">
                  <c:v>10777.13055555556</c:v>
                </c:pt>
                <c:pt idx="2">
                  <c:v>9523.641666666666</c:v>
                </c:pt>
                <c:pt idx="3">
                  <c:v>4775.758333333333</c:v>
                </c:pt>
                <c:pt idx="4">
                  <c:v>5672.052777777776</c:v>
                </c:pt>
                <c:pt idx="5">
                  <c:v>6948.616666666667</c:v>
                </c:pt>
              </c:numCache>
            </c:numRef>
          </c:val>
        </c:ser>
        <c:ser>
          <c:idx val="3"/>
          <c:order val="3"/>
          <c:tx>
            <c:strRef>
              <c:f>birdSched!$A$44</c:f>
              <c:strCache>
                <c:ptCount val="1"/>
                <c:pt idx="0">
                  <c:v>birdSched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WBrecc_Dec</c:v>
                </c:pt>
                <c:pt idx="1">
                  <c:v>WBrecc_Jan</c:v>
                </c:pt>
                <c:pt idx="2">
                  <c:v>WBrecc_Feb</c:v>
                </c:pt>
                <c:pt idx="3">
                  <c:v>WBrecc_Mar</c:v>
                </c:pt>
                <c:pt idx="4">
                  <c:v>WBrecc_Apr</c:v>
                </c:pt>
                <c:pt idx="5">
                  <c:v>WBrecc_May</c:v>
                </c:pt>
              </c:strCache>
            </c:strRef>
          </c:cat>
          <c:val>
            <c:numRef>
              <c:f>birdSched!$H$41:$M$41</c:f>
              <c:numCache>
                <c:formatCode>_(* #,##0_);_(* \(#,##0\);_(* "-"??_);_(@_)</c:formatCode>
                <c:ptCount val="6"/>
                <c:pt idx="0">
                  <c:v>18685.62571428571</c:v>
                </c:pt>
                <c:pt idx="1">
                  <c:v>27140.8638888889</c:v>
                </c:pt>
                <c:pt idx="2">
                  <c:v>27186.64166666666</c:v>
                </c:pt>
                <c:pt idx="3">
                  <c:v>20234.09722222223</c:v>
                </c:pt>
                <c:pt idx="4">
                  <c:v>14237.98888888889</c:v>
                </c:pt>
                <c:pt idx="5">
                  <c:v>6566.738888888887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760376"/>
        <c:axId val="663065560"/>
      </c:barChart>
      <c:catAx>
        <c:axId val="701760376"/>
        <c:scaling>
          <c:orientation val="minMax"/>
        </c:scaling>
        <c:delete val="0"/>
        <c:axPos val="b"/>
        <c:majorTickMark val="out"/>
        <c:minorTickMark val="none"/>
        <c:tickLblPos val="nextTo"/>
        <c:crossAx val="663065560"/>
        <c:crosses val="autoZero"/>
        <c:auto val="1"/>
        <c:lblAlgn val="ctr"/>
        <c:lblOffset val="100"/>
        <c:noMultiLvlLbl val="0"/>
      </c:catAx>
      <c:valAx>
        <c:axId val="663065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Area</a:t>
                </a:r>
                <a:r>
                  <a:rPr lang="en-US" sz="1200" baseline="0"/>
                  <a:t> (ha)</a:t>
                </a:r>
                <a:endParaRPr lang="en-US" sz="1200"/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701760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6</xdr:col>
      <xdr:colOff>800100</xdr:colOff>
      <xdr:row>63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63</xdr:row>
      <xdr:rowOff>50800</xdr:rowOff>
    </xdr:from>
    <xdr:to>
      <xdr:col>6</xdr:col>
      <xdr:colOff>812800</xdr:colOff>
      <xdr:row>81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4"/>
  <sheetViews>
    <sheetView tabSelected="1" workbookViewId="0">
      <pane ySplit="3640" topLeftCell="A36" activePane="bottomLeft"/>
      <selection sqref="A1:M1"/>
      <selection pane="bottomLeft" activeCell="K57" sqref="K57"/>
    </sheetView>
  </sheetViews>
  <sheetFormatPr baseColWidth="10" defaultRowHeight="15" x14ac:dyDescent="0"/>
  <cols>
    <col min="3" max="13" width="12.33203125" customWidth="1"/>
  </cols>
  <sheetData>
    <row r="1" spans="1:16" ht="34" customHeight="1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6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6" s="1" customFormat="1">
      <c r="A3" s="4" t="s">
        <v>0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3" t="s">
        <v>23</v>
      </c>
      <c r="O3" s="1" t="s">
        <v>4</v>
      </c>
      <c r="P3" s="1" t="s">
        <v>4</v>
      </c>
    </row>
    <row r="4" spans="1:16">
      <c r="A4" s="16">
        <v>1965</v>
      </c>
      <c r="B4" s="7" t="s">
        <v>5</v>
      </c>
      <c r="C4" s="7">
        <v>9951.6</v>
      </c>
      <c r="D4" s="7">
        <v>5550.9</v>
      </c>
      <c r="E4" s="7">
        <v>4684.7</v>
      </c>
      <c r="F4" s="7">
        <v>4929.2</v>
      </c>
      <c r="G4" s="7">
        <v>1496</v>
      </c>
      <c r="H4" s="7" t="s">
        <v>5</v>
      </c>
      <c r="I4" s="7">
        <v>3823.4</v>
      </c>
      <c r="J4" s="7">
        <v>8172.3</v>
      </c>
      <c r="K4" s="7">
        <v>25543.5</v>
      </c>
      <c r="L4" s="7">
        <v>20670</v>
      </c>
      <c r="M4" s="8">
        <v>6341.1</v>
      </c>
      <c r="O4" s="14">
        <f>AVERAGE(B4:G4)</f>
        <v>5322.4800000000005</v>
      </c>
      <c r="P4" s="14">
        <f>AVERAGE(H4:M4)</f>
        <v>12910.06</v>
      </c>
    </row>
    <row r="5" spans="1:16">
      <c r="A5" s="9">
        <v>1966</v>
      </c>
      <c r="B5" s="10">
        <v>2661.3</v>
      </c>
      <c r="C5" s="2">
        <v>4960.5</v>
      </c>
      <c r="D5" s="2">
        <v>5314.3</v>
      </c>
      <c r="E5" s="2">
        <v>5352.4</v>
      </c>
      <c r="F5" s="2">
        <v>5462.5</v>
      </c>
      <c r="G5" s="2">
        <v>2780.6</v>
      </c>
      <c r="H5" s="2">
        <v>233.1</v>
      </c>
      <c r="I5" s="2">
        <v>29305.599999999999</v>
      </c>
      <c r="J5" s="2">
        <v>36797.300000000003</v>
      </c>
      <c r="K5" s="2">
        <v>31473.4</v>
      </c>
      <c r="L5" s="2">
        <v>24476.7</v>
      </c>
      <c r="M5" s="3">
        <v>9897.6</v>
      </c>
      <c r="O5" s="14">
        <f t="shared" ref="O5:O39" si="0">AVERAGE(B5:G5)</f>
        <v>4421.9333333333334</v>
      </c>
      <c r="P5" s="14">
        <f t="shared" ref="P5:P39" si="1">AVERAGE(H5:M5)</f>
        <v>22030.616666666665</v>
      </c>
    </row>
    <row r="6" spans="1:16">
      <c r="A6" s="9">
        <v>1967</v>
      </c>
      <c r="B6" s="10">
        <v>2833.9</v>
      </c>
      <c r="C6" s="2">
        <v>5171.8</v>
      </c>
      <c r="D6" s="2">
        <v>4966.1000000000004</v>
      </c>
      <c r="E6" s="2">
        <v>5237.8999999999996</v>
      </c>
      <c r="F6" s="2">
        <v>5370.8</v>
      </c>
      <c r="G6" s="2">
        <v>1837.1</v>
      </c>
      <c r="H6" s="2">
        <v>317.7</v>
      </c>
      <c r="I6" s="2">
        <v>30000.799999999999</v>
      </c>
      <c r="J6" s="2">
        <v>36973.199999999997</v>
      </c>
      <c r="K6" s="2">
        <v>31288.7</v>
      </c>
      <c r="L6" s="2">
        <v>22571.7</v>
      </c>
      <c r="M6" s="3">
        <v>7122.6</v>
      </c>
      <c r="O6" s="14">
        <f t="shared" si="0"/>
        <v>4236.2666666666664</v>
      </c>
      <c r="P6" s="14">
        <f t="shared" si="1"/>
        <v>21379.116666666665</v>
      </c>
    </row>
    <row r="7" spans="1:16">
      <c r="A7" s="9">
        <v>1968</v>
      </c>
      <c r="B7" s="10">
        <v>3157.3</v>
      </c>
      <c r="C7" s="2">
        <v>5212.1000000000004</v>
      </c>
      <c r="D7" s="2">
        <v>4977.6000000000004</v>
      </c>
      <c r="E7" s="2">
        <v>5130.6000000000004</v>
      </c>
      <c r="F7" s="2">
        <v>5230.8</v>
      </c>
      <c r="G7" s="2">
        <v>1809.7</v>
      </c>
      <c r="H7" s="2">
        <v>101.6</v>
      </c>
      <c r="I7" s="2">
        <v>28811.3</v>
      </c>
      <c r="J7" s="2">
        <v>36720.699999999997</v>
      </c>
      <c r="K7" s="2">
        <v>31085.5</v>
      </c>
      <c r="L7" s="2">
        <v>21174.2</v>
      </c>
      <c r="M7" s="3">
        <v>6797.6</v>
      </c>
      <c r="O7" s="14">
        <f t="shared" si="0"/>
        <v>4253.0166666666673</v>
      </c>
      <c r="P7" s="14">
        <f t="shared" si="1"/>
        <v>20781.816666666666</v>
      </c>
    </row>
    <row r="8" spans="1:16">
      <c r="A8" s="9">
        <v>1969</v>
      </c>
      <c r="B8" s="10">
        <v>2969.4</v>
      </c>
      <c r="C8" s="2">
        <v>5225</v>
      </c>
      <c r="D8" s="2">
        <v>5000</v>
      </c>
      <c r="E8" s="2">
        <v>5175.8</v>
      </c>
      <c r="F8" s="2">
        <v>5379.2</v>
      </c>
      <c r="G8" s="2">
        <v>2466.9</v>
      </c>
      <c r="H8" s="2">
        <v>334.7</v>
      </c>
      <c r="I8" s="2">
        <v>30917.7</v>
      </c>
      <c r="J8" s="2">
        <v>36703.599999999999</v>
      </c>
      <c r="K8" s="2">
        <v>31007.3</v>
      </c>
      <c r="L8" s="2">
        <v>22950</v>
      </c>
      <c r="M8" s="3">
        <v>8704</v>
      </c>
      <c r="O8" s="14">
        <f t="shared" si="0"/>
        <v>4369.3833333333341</v>
      </c>
      <c r="P8" s="14">
        <f t="shared" si="1"/>
        <v>21769.55</v>
      </c>
    </row>
    <row r="9" spans="1:16">
      <c r="A9" s="9">
        <v>1970</v>
      </c>
      <c r="B9" s="10">
        <v>2553.1999999999998</v>
      </c>
      <c r="C9" s="2">
        <v>4781.5</v>
      </c>
      <c r="D9" s="2">
        <v>5190.2</v>
      </c>
      <c r="E9" s="2">
        <v>5365.3</v>
      </c>
      <c r="F9" s="2">
        <v>5456.7</v>
      </c>
      <c r="G9" s="2">
        <v>3010.5</v>
      </c>
      <c r="H9" s="2">
        <v>90.3</v>
      </c>
      <c r="I9" s="2">
        <v>31262.1</v>
      </c>
      <c r="J9" s="2">
        <v>37231.300000000003</v>
      </c>
      <c r="K9" s="2">
        <v>31344.400000000001</v>
      </c>
      <c r="L9" s="2">
        <v>24219.200000000001</v>
      </c>
      <c r="M9" s="3">
        <v>10708.1</v>
      </c>
      <c r="O9" s="14">
        <f t="shared" si="0"/>
        <v>4392.9000000000005</v>
      </c>
      <c r="P9" s="14">
        <f t="shared" si="1"/>
        <v>22475.899999999998</v>
      </c>
    </row>
    <row r="10" spans="1:16">
      <c r="A10" s="9">
        <v>1971</v>
      </c>
      <c r="B10" s="10">
        <v>3762.9</v>
      </c>
      <c r="C10" s="2">
        <v>5359.7</v>
      </c>
      <c r="D10" s="2">
        <v>4660.7</v>
      </c>
      <c r="E10" s="2">
        <v>4750.8</v>
      </c>
      <c r="F10" s="2">
        <v>4600</v>
      </c>
      <c r="G10" s="2">
        <v>899.2</v>
      </c>
      <c r="H10" s="2">
        <v>216.1</v>
      </c>
      <c r="I10" s="2">
        <v>31274.2</v>
      </c>
      <c r="J10" s="2">
        <v>36353.599999999999</v>
      </c>
      <c r="K10" s="2">
        <v>30945.200000000001</v>
      </c>
      <c r="L10" s="2">
        <v>17998.3</v>
      </c>
      <c r="M10" s="3">
        <v>5237.8999999999996</v>
      </c>
      <c r="O10" s="14">
        <f t="shared" si="0"/>
        <v>4005.5499999999997</v>
      </c>
      <c r="P10" s="14">
        <f t="shared" si="1"/>
        <v>20337.55</v>
      </c>
    </row>
    <row r="11" spans="1:16">
      <c r="A11" s="9">
        <v>1972</v>
      </c>
      <c r="B11" s="10">
        <v>3347.6</v>
      </c>
      <c r="C11" s="2">
        <v>5216.1000000000004</v>
      </c>
      <c r="D11" s="2">
        <v>4901.7</v>
      </c>
      <c r="E11" s="2">
        <v>5036.3</v>
      </c>
      <c r="F11" s="2">
        <v>5275.8</v>
      </c>
      <c r="G11" s="2">
        <v>2384.6999999999998</v>
      </c>
      <c r="H11" s="2">
        <v>204</v>
      </c>
      <c r="I11" s="2">
        <v>29666.9</v>
      </c>
      <c r="J11" s="2">
        <v>36244.800000000003</v>
      </c>
      <c r="K11" s="2">
        <v>31308.1</v>
      </c>
      <c r="L11" s="2">
        <v>22856.7</v>
      </c>
      <c r="M11" s="3">
        <v>8493.5</v>
      </c>
      <c r="O11" s="14">
        <f t="shared" si="0"/>
        <v>4360.3666666666668</v>
      </c>
      <c r="P11" s="14">
        <f t="shared" si="1"/>
        <v>21462.333333333336</v>
      </c>
    </row>
    <row r="12" spans="1:16">
      <c r="A12" s="9">
        <v>1973</v>
      </c>
      <c r="B12" s="10">
        <v>4102.3999999999996</v>
      </c>
      <c r="C12" s="2">
        <v>5358.9</v>
      </c>
      <c r="D12" s="2">
        <v>4643.8</v>
      </c>
      <c r="E12" s="2">
        <v>4817.7</v>
      </c>
      <c r="F12" s="2">
        <v>4847.5</v>
      </c>
      <c r="G12" s="2">
        <v>1350.8</v>
      </c>
      <c r="H12" s="2">
        <v>10.5</v>
      </c>
      <c r="I12" s="2">
        <v>30361.3</v>
      </c>
      <c r="J12" s="2">
        <v>35285.699999999997</v>
      </c>
      <c r="K12" s="2">
        <v>30457.3</v>
      </c>
      <c r="L12" s="2">
        <v>20250.8</v>
      </c>
      <c r="M12" s="3">
        <v>5790.3</v>
      </c>
      <c r="O12" s="14">
        <f t="shared" si="0"/>
        <v>4186.8499999999995</v>
      </c>
      <c r="P12" s="14">
        <f t="shared" si="1"/>
        <v>20359.316666666669</v>
      </c>
    </row>
    <row r="13" spans="1:16">
      <c r="A13" s="9">
        <v>1974</v>
      </c>
      <c r="B13" s="10">
        <v>3775</v>
      </c>
      <c r="C13" s="2">
        <v>5469.4</v>
      </c>
      <c r="D13" s="2">
        <v>4752.7</v>
      </c>
      <c r="E13" s="2">
        <v>4891.8999999999996</v>
      </c>
      <c r="F13" s="2">
        <v>4836.7</v>
      </c>
      <c r="G13" s="2">
        <v>1241.0999999999999</v>
      </c>
      <c r="H13" s="2">
        <v>52.4</v>
      </c>
      <c r="I13" s="2">
        <v>30842.7</v>
      </c>
      <c r="J13" s="2">
        <v>35698.199999999997</v>
      </c>
      <c r="K13" s="2">
        <v>31030.6</v>
      </c>
      <c r="L13" s="2">
        <v>20205</v>
      </c>
      <c r="M13" s="3">
        <v>5677.4</v>
      </c>
      <c r="O13" s="14">
        <f t="shared" si="0"/>
        <v>4161.1333333333332</v>
      </c>
      <c r="P13" s="14">
        <f t="shared" si="1"/>
        <v>20584.383333333331</v>
      </c>
    </row>
    <row r="14" spans="1:16">
      <c r="A14" s="9">
        <v>1975</v>
      </c>
      <c r="B14" s="10">
        <v>3739.5</v>
      </c>
      <c r="C14" s="2">
        <v>5380.6</v>
      </c>
      <c r="D14" s="2">
        <v>4662.5</v>
      </c>
      <c r="E14" s="2">
        <v>4829.8</v>
      </c>
      <c r="F14" s="2">
        <v>4603.3</v>
      </c>
      <c r="G14" s="2">
        <v>1131.5</v>
      </c>
      <c r="H14" s="2">
        <v>33.9</v>
      </c>
      <c r="I14" s="2">
        <v>31064.5</v>
      </c>
      <c r="J14" s="2">
        <v>36209.800000000003</v>
      </c>
      <c r="K14" s="2">
        <v>31061.3</v>
      </c>
      <c r="L14" s="2">
        <v>19083.3</v>
      </c>
      <c r="M14" s="3">
        <v>5465.3</v>
      </c>
      <c r="O14" s="14">
        <f t="shared" si="0"/>
        <v>4057.8666666666668</v>
      </c>
      <c r="P14" s="14">
        <f t="shared" si="1"/>
        <v>20486.350000000002</v>
      </c>
    </row>
    <row r="15" spans="1:16">
      <c r="A15" s="9">
        <v>1976</v>
      </c>
      <c r="B15" s="10">
        <v>3497.6</v>
      </c>
      <c r="C15" s="2">
        <v>5258.9</v>
      </c>
      <c r="D15" s="2">
        <v>4631.8999999999996</v>
      </c>
      <c r="E15" s="2">
        <v>4781.5</v>
      </c>
      <c r="F15" s="2">
        <v>4904.2</v>
      </c>
      <c r="G15" s="2">
        <v>1633.9</v>
      </c>
      <c r="H15" s="2">
        <v>201.6</v>
      </c>
      <c r="I15" s="2">
        <v>32259.7</v>
      </c>
      <c r="J15" s="2">
        <v>36711.199999999997</v>
      </c>
      <c r="K15" s="2">
        <v>30450.799999999999</v>
      </c>
      <c r="L15" s="2">
        <v>20943.3</v>
      </c>
      <c r="M15" s="3">
        <v>6198.4</v>
      </c>
      <c r="O15" s="14">
        <f t="shared" si="0"/>
        <v>4118.0000000000009</v>
      </c>
      <c r="P15" s="14">
        <f t="shared" si="1"/>
        <v>21127.5</v>
      </c>
    </row>
    <row r="16" spans="1:16">
      <c r="A16" s="9">
        <v>1977</v>
      </c>
      <c r="B16" s="10">
        <v>4035.5</v>
      </c>
      <c r="C16" s="2">
        <v>5339.5</v>
      </c>
      <c r="D16" s="2">
        <v>4574.1000000000004</v>
      </c>
      <c r="E16" s="2">
        <v>4778.2</v>
      </c>
      <c r="F16" s="2">
        <v>4610</v>
      </c>
      <c r="G16" s="2">
        <v>1271.8</v>
      </c>
      <c r="H16" s="2">
        <v>50.8</v>
      </c>
      <c r="I16" s="2">
        <v>31353.200000000001</v>
      </c>
      <c r="J16" s="2">
        <v>35328.6</v>
      </c>
      <c r="K16" s="2">
        <v>30729.8</v>
      </c>
      <c r="L16" s="2">
        <v>19435</v>
      </c>
      <c r="M16" s="3">
        <v>5358.1</v>
      </c>
      <c r="O16" s="14">
        <f t="shared" si="0"/>
        <v>4101.5166666666664</v>
      </c>
      <c r="P16" s="14">
        <f t="shared" si="1"/>
        <v>20375.916666666668</v>
      </c>
    </row>
    <row r="17" spans="1:16">
      <c r="A17" s="9">
        <v>1978</v>
      </c>
      <c r="B17" s="10">
        <v>3850</v>
      </c>
      <c r="C17" s="2">
        <v>5336.3</v>
      </c>
      <c r="D17" s="2">
        <v>4567</v>
      </c>
      <c r="E17" s="2">
        <v>4851.6000000000004</v>
      </c>
      <c r="F17" s="2">
        <v>4987.5</v>
      </c>
      <c r="G17" s="2">
        <v>1843.5</v>
      </c>
      <c r="H17" s="2">
        <v>19.399999999999999</v>
      </c>
      <c r="I17" s="2">
        <v>31342.7</v>
      </c>
      <c r="J17" s="2">
        <v>35819.599999999999</v>
      </c>
      <c r="K17" s="2">
        <v>30948.400000000001</v>
      </c>
      <c r="L17" s="2">
        <v>22488.3</v>
      </c>
      <c r="M17" s="3">
        <v>7062.9</v>
      </c>
      <c r="O17" s="14">
        <f t="shared" si="0"/>
        <v>4239.3166666666666</v>
      </c>
      <c r="P17" s="14">
        <f t="shared" si="1"/>
        <v>21280.216666666667</v>
      </c>
    </row>
    <row r="18" spans="1:16">
      <c r="A18" s="9">
        <v>1979</v>
      </c>
      <c r="B18" s="10">
        <v>3572.6</v>
      </c>
      <c r="C18" s="2">
        <v>5267.7</v>
      </c>
      <c r="D18" s="2">
        <v>4586.6000000000004</v>
      </c>
      <c r="E18" s="2">
        <v>4868.5</v>
      </c>
      <c r="F18" s="2">
        <v>4860</v>
      </c>
      <c r="G18" s="2">
        <v>1942.7</v>
      </c>
      <c r="H18" s="2">
        <v>106.5</v>
      </c>
      <c r="I18" s="2">
        <v>31887.9</v>
      </c>
      <c r="J18" s="2">
        <v>36350.9</v>
      </c>
      <c r="K18" s="2">
        <v>31427.4</v>
      </c>
      <c r="L18" s="2">
        <v>21632.5</v>
      </c>
      <c r="M18" s="3">
        <v>7078.2</v>
      </c>
      <c r="O18" s="14">
        <f t="shared" si="0"/>
        <v>4183.0166666666673</v>
      </c>
      <c r="P18" s="14">
        <f t="shared" si="1"/>
        <v>21413.9</v>
      </c>
    </row>
    <row r="19" spans="1:16">
      <c r="A19" s="9">
        <v>1980</v>
      </c>
      <c r="B19" s="10">
        <v>3430.6</v>
      </c>
      <c r="C19" s="2">
        <v>5167.7</v>
      </c>
      <c r="D19" s="2">
        <v>4582.8</v>
      </c>
      <c r="E19" s="2">
        <v>4840.3</v>
      </c>
      <c r="F19" s="2">
        <v>4973.3</v>
      </c>
      <c r="G19" s="2">
        <v>2096.8000000000002</v>
      </c>
      <c r="H19" s="2">
        <v>64.5</v>
      </c>
      <c r="I19" s="2">
        <v>33116.1</v>
      </c>
      <c r="J19" s="2">
        <v>36012.9</v>
      </c>
      <c r="K19" s="2">
        <v>30972.6</v>
      </c>
      <c r="L19" s="2">
        <v>22821.7</v>
      </c>
      <c r="M19" s="3">
        <v>8044.4</v>
      </c>
      <c r="O19" s="14">
        <f t="shared" si="0"/>
        <v>4181.9166666666661</v>
      </c>
      <c r="P19" s="14">
        <f t="shared" si="1"/>
        <v>21838.7</v>
      </c>
    </row>
    <row r="20" spans="1:16">
      <c r="A20" s="9">
        <v>1981</v>
      </c>
      <c r="B20" s="10">
        <v>3935.5</v>
      </c>
      <c r="C20" s="2">
        <v>5250.8</v>
      </c>
      <c r="D20" s="2">
        <v>4622.3</v>
      </c>
      <c r="E20" s="2">
        <v>4719.3999999999996</v>
      </c>
      <c r="F20" s="2">
        <v>4360</v>
      </c>
      <c r="G20" s="2">
        <v>847.6</v>
      </c>
      <c r="H20" s="2">
        <v>146.80000000000001</v>
      </c>
      <c r="I20" s="2">
        <v>34169.4</v>
      </c>
      <c r="J20" s="2">
        <v>35704.5</v>
      </c>
      <c r="K20" s="2">
        <v>30237.9</v>
      </c>
      <c r="L20" s="2">
        <v>17884.2</v>
      </c>
      <c r="M20" s="3">
        <v>4769.3999999999996</v>
      </c>
      <c r="O20" s="14">
        <f t="shared" si="0"/>
        <v>3955.9333333333329</v>
      </c>
      <c r="P20" s="14">
        <f t="shared" si="1"/>
        <v>20485.366666666665</v>
      </c>
    </row>
    <row r="21" spans="1:16">
      <c r="A21" s="9">
        <v>1982</v>
      </c>
      <c r="B21" s="10">
        <v>3733.9</v>
      </c>
      <c r="C21" s="2">
        <v>5309.7</v>
      </c>
      <c r="D21" s="2">
        <v>4596.3999999999996</v>
      </c>
      <c r="E21" s="2">
        <v>4766.1000000000004</v>
      </c>
      <c r="F21" s="2">
        <v>4730</v>
      </c>
      <c r="G21" s="2">
        <v>1729</v>
      </c>
      <c r="H21" s="2">
        <v>301.60000000000002</v>
      </c>
      <c r="I21" s="2">
        <v>34581.5</v>
      </c>
      <c r="J21" s="2">
        <v>35922.300000000003</v>
      </c>
      <c r="K21" s="2">
        <v>30324.2</v>
      </c>
      <c r="L21" s="2">
        <v>21184.2</v>
      </c>
      <c r="M21" s="3">
        <v>6386.3</v>
      </c>
      <c r="O21" s="14">
        <f t="shared" si="0"/>
        <v>4144.1833333333334</v>
      </c>
      <c r="P21" s="14">
        <f t="shared" si="1"/>
        <v>21450.016666666666</v>
      </c>
    </row>
    <row r="22" spans="1:16">
      <c r="A22" s="9">
        <v>1983</v>
      </c>
      <c r="B22" s="10">
        <v>3568.5</v>
      </c>
      <c r="C22" s="2">
        <v>5316.9</v>
      </c>
      <c r="D22" s="2">
        <v>4575</v>
      </c>
      <c r="E22" s="2">
        <v>4958.1000000000004</v>
      </c>
      <c r="F22" s="2">
        <v>5015.8</v>
      </c>
      <c r="G22" s="2">
        <v>2225.8000000000002</v>
      </c>
      <c r="H22" s="2">
        <v>179</v>
      </c>
      <c r="I22" s="2">
        <v>34291.9</v>
      </c>
      <c r="J22" s="2">
        <v>35281.300000000003</v>
      </c>
      <c r="K22" s="2">
        <v>30654</v>
      </c>
      <c r="L22" s="2">
        <v>23426.7</v>
      </c>
      <c r="M22" s="3">
        <v>8576.6</v>
      </c>
      <c r="O22" s="14">
        <f t="shared" si="0"/>
        <v>4276.6833333333334</v>
      </c>
      <c r="P22" s="14">
        <f t="shared" si="1"/>
        <v>22068.25</v>
      </c>
    </row>
    <row r="23" spans="1:16">
      <c r="A23" s="9">
        <v>1984</v>
      </c>
      <c r="B23" s="10">
        <v>3654</v>
      </c>
      <c r="C23" s="2">
        <v>5216.1000000000004</v>
      </c>
      <c r="D23" s="2">
        <v>4548.3</v>
      </c>
      <c r="E23" s="2">
        <v>4764.5</v>
      </c>
      <c r="F23" s="2">
        <v>4853.3</v>
      </c>
      <c r="G23" s="2">
        <v>1891.1</v>
      </c>
      <c r="H23" s="2">
        <v>194.4</v>
      </c>
      <c r="I23" s="2">
        <v>33083.1</v>
      </c>
      <c r="J23" s="2">
        <v>36556.9</v>
      </c>
      <c r="K23" s="2">
        <v>30894.400000000001</v>
      </c>
      <c r="L23" s="2">
        <v>22051.7</v>
      </c>
      <c r="M23" s="3">
        <v>7149.2</v>
      </c>
      <c r="O23" s="14">
        <f t="shared" si="0"/>
        <v>4154.55</v>
      </c>
      <c r="P23" s="14">
        <f t="shared" si="1"/>
        <v>21654.949999999997</v>
      </c>
    </row>
    <row r="24" spans="1:16">
      <c r="A24" s="9">
        <v>1985</v>
      </c>
      <c r="B24" s="10">
        <v>4130.6000000000004</v>
      </c>
      <c r="C24" s="2">
        <v>5207.3</v>
      </c>
      <c r="D24" s="2">
        <v>4707.1000000000004</v>
      </c>
      <c r="E24" s="2">
        <v>4721.8</v>
      </c>
      <c r="F24" s="2">
        <v>3980</v>
      </c>
      <c r="G24" s="2">
        <v>854</v>
      </c>
      <c r="H24" s="2">
        <v>256.5</v>
      </c>
      <c r="I24" s="2">
        <v>34644.400000000001</v>
      </c>
      <c r="J24" s="2">
        <v>35520.5</v>
      </c>
      <c r="K24" s="2">
        <v>30012.1</v>
      </c>
      <c r="L24" s="2">
        <v>17665.8</v>
      </c>
      <c r="M24" s="3">
        <v>4484.7</v>
      </c>
      <c r="O24" s="14">
        <f t="shared" si="0"/>
        <v>3933.4666666666672</v>
      </c>
      <c r="P24" s="14">
        <f t="shared" si="1"/>
        <v>20430.666666666668</v>
      </c>
    </row>
    <row r="25" spans="1:16">
      <c r="A25" s="9">
        <v>1986</v>
      </c>
      <c r="B25" s="10">
        <v>3686.3</v>
      </c>
      <c r="C25" s="2">
        <v>5283.9</v>
      </c>
      <c r="D25" s="2">
        <v>4550.8999999999996</v>
      </c>
      <c r="E25" s="2">
        <v>4740.3</v>
      </c>
      <c r="F25" s="2">
        <v>4870.8</v>
      </c>
      <c r="G25" s="2">
        <v>1841.1</v>
      </c>
      <c r="H25" s="2">
        <v>296.8</v>
      </c>
      <c r="I25" s="2">
        <v>34666.1</v>
      </c>
      <c r="J25" s="2">
        <v>36193.800000000003</v>
      </c>
      <c r="K25" s="2">
        <v>30570.2</v>
      </c>
      <c r="L25" s="2">
        <v>21833.3</v>
      </c>
      <c r="M25" s="3">
        <v>6656.5</v>
      </c>
      <c r="O25" s="14">
        <f t="shared" si="0"/>
        <v>4162.2166666666662</v>
      </c>
      <c r="P25" s="14">
        <f t="shared" si="1"/>
        <v>21702.783333333336</v>
      </c>
    </row>
    <row r="26" spans="1:16">
      <c r="A26" s="9">
        <v>1987</v>
      </c>
      <c r="B26" s="10">
        <v>4004.8</v>
      </c>
      <c r="C26" s="2">
        <v>5377.4</v>
      </c>
      <c r="D26" s="2">
        <v>4571.3999999999996</v>
      </c>
      <c r="E26" s="2">
        <v>4725</v>
      </c>
      <c r="F26" s="2">
        <v>4738.3</v>
      </c>
      <c r="G26" s="2">
        <v>1720.2</v>
      </c>
      <c r="H26" s="2">
        <v>252.4</v>
      </c>
      <c r="I26" s="2">
        <v>32770.199999999997</v>
      </c>
      <c r="J26" s="2">
        <v>35794.6</v>
      </c>
      <c r="K26" s="2">
        <v>30444.400000000001</v>
      </c>
      <c r="L26" s="2">
        <v>21379.200000000001</v>
      </c>
      <c r="M26" s="3">
        <v>6158.9</v>
      </c>
      <c r="O26" s="14">
        <f t="shared" si="0"/>
        <v>4189.5166666666664</v>
      </c>
      <c r="P26" s="14">
        <f t="shared" si="1"/>
        <v>21133.283333333333</v>
      </c>
    </row>
    <row r="27" spans="1:16">
      <c r="A27" s="9">
        <v>1988</v>
      </c>
      <c r="B27" s="10">
        <v>3887.1</v>
      </c>
      <c r="C27" s="2">
        <v>5288.7</v>
      </c>
      <c r="D27" s="2">
        <v>4638.8</v>
      </c>
      <c r="E27" s="2">
        <v>4724.2</v>
      </c>
      <c r="F27" s="2">
        <v>4500</v>
      </c>
      <c r="G27" s="2">
        <v>1217.7</v>
      </c>
      <c r="H27" s="2">
        <v>306.5</v>
      </c>
      <c r="I27" s="2">
        <v>34505.599999999999</v>
      </c>
      <c r="J27" s="2">
        <v>35636.199999999997</v>
      </c>
      <c r="K27" s="2">
        <v>30418.5</v>
      </c>
      <c r="L27" s="2">
        <v>19376.7</v>
      </c>
      <c r="M27" s="3">
        <v>5111.3</v>
      </c>
      <c r="O27" s="14">
        <f t="shared" si="0"/>
        <v>4042.75</v>
      </c>
      <c r="P27" s="14">
        <f t="shared" si="1"/>
        <v>20892.466666666664</v>
      </c>
    </row>
    <row r="28" spans="1:16">
      <c r="A28" s="9">
        <v>1989</v>
      </c>
      <c r="B28" s="10">
        <v>4504.8</v>
      </c>
      <c r="C28" s="2">
        <v>4813.7</v>
      </c>
      <c r="D28" s="2">
        <v>4872.3</v>
      </c>
      <c r="E28" s="2">
        <v>4692.7</v>
      </c>
      <c r="F28" s="2">
        <v>3646.7</v>
      </c>
      <c r="G28" s="2">
        <v>362.1</v>
      </c>
      <c r="H28" s="2">
        <v>554</v>
      </c>
      <c r="I28" s="2">
        <v>36104</v>
      </c>
      <c r="J28" s="2">
        <v>34887.5</v>
      </c>
      <c r="K28" s="2">
        <v>28865.3</v>
      </c>
      <c r="L28" s="2">
        <v>14993.3</v>
      </c>
      <c r="M28" s="3">
        <v>3469.4</v>
      </c>
      <c r="O28" s="14">
        <f t="shared" si="0"/>
        <v>3815.3833333333332</v>
      </c>
      <c r="P28" s="14">
        <f t="shared" si="1"/>
        <v>19812.25</v>
      </c>
    </row>
    <row r="29" spans="1:16">
      <c r="A29" s="9">
        <v>1990</v>
      </c>
      <c r="B29" s="10">
        <v>4671.8</v>
      </c>
      <c r="C29" s="2">
        <v>4651.6000000000004</v>
      </c>
      <c r="D29" s="2">
        <v>4994.6000000000004</v>
      </c>
      <c r="E29" s="2">
        <v>4740.3</v>
      </c>
      <c r="F29" s="2">
        <v>3839.2</v>
      </c>
      <c r="G29" s="2">
        <v>525.79999999999995</v>
      </c>
      <c r="H29" s="2">
        <v>655.6</v>
      </c>
      <c r="I29" s="2">
        <v>34806.5</v>
      </c>
      <c r="J29" s="2">
        <v>34267.9</v>
      </c>
      <c r="K29" s="2">
        <v>28563.7</v>
      </c>
      <c r="L29" s="2">
        <v>16498.3</v>
      </c>
      <c r="M29" s="3">
        <v>3805.6</v>
      </c>
      <c r="O29" s="14">
        <f t="shared" si="0"/>
        <v>3903.8833333333337</v>
      </c>
      <c r="P29" s="14">
        <f t="shared" si="1"/>
        <v>19766.266666666666</v>
      </c>
    </row>
    <row r="30" spans="1:16">
      <c r="A30" s="9">
        <v>1991</v>
      </c>
      <c r="B30" s="10">
        <v>4550</v>
      </c>
      <c r="C30" s="2">
        <v>4954.8</v>
      </c>
      <c r="D30" s="2">
        <v>4850.8999999999996</v>
      </c>
      <c r="E30" s="2">
        <v>4675</v>
      </c>
      <c r="F30" s="2">
        <v>4590.8</v>
      </c>
      <c r="G30" s="2">
        <v>1614.5</v>
      </c>
      <c r="H30" s="2">
        <v>625</v>
      </c>
      <c r="I30" s="2">
        <v>34333.9</v>
      </c>
      <c r="J30" s="2">
        <v>33059.800000000003</v>
      </c>
      <c r="K30" s="2">
        <v>29350</v>
      </c>
      <c r="L30" s="2">
        <v>20739.2</v>
      </c>
      <c r="M30" s="3">
        <v>6179.8</v>
      </c>
      <c r="O30" s="14">
        <f t="shared" si="0"/>
        <v>4205.9999999999991</v>
      </c>
      <c r="P30" s="14">
        <f t="shared" si="1"/>
        <v>20714.616666666669</v>
      </c>
    </row>
    <row r="31" spans="1:16">
      <c r="A31" s="9">
        <v>1992</v>
      </c>
      <c r="B31" s="10">
        <v>4106.5</v>
      </c>
      <c r="C31" s="2">
        <v>5171.8</v>
      </c>
      <c r="D31" s="2">
        <v>4701.7</v>
      </c>
      <c r="E31" s="2">
        <v>4718.5</v>
      </c>
      <c r="F31" s="2">
        <v>4310</v>
      </c>
      <c r="G31" s="2">
        <v>1147.5999999999999</v>
      </c>
      <c r="H31" s="2">
        <v>482.3</v>
      </c>
      <c r="I31" s="2">
        <v>35529.800000000003</v>
      </c>
      <c r="J31" s="2">
        <v>34894</v>
      </c>
      <c r="K31" s="2">
        <v>29622.6</v>
      </c>
      <c r="L31" s="2">
        <v>18850.8</v>
      </c>
      <c r="M31" s="3">
        <v>4863.7</v>
      </c>
      <c r="O31" s="14">
        <f t="shared" si="0"/>
        <v>4026.0166666666664</v>
      </c>
      <c r="P31" s="14">
        <f t="shared" si="1"/>
        <v>20707.2</v>
      </c>
    </row>
    <row r="32" spans="1:16">
      <c r="A32" s="9">
        <v>1993</v>
      </c>
      <c r="B32" s="10">
        <v>3717.7</v>
      </c>
      <c r="C32" s="2">
        <v>5351.6</v>
      </c>
      <c r="D32" s="2">
        <v>4719.6000000000004</v>
      </c>
      <c r="E32" s="2">
        <v>4691.1000000000004</v>
      </c>
      <c r="F32" s="2">
        <v>4639.2</v>
      </c>
      <c r="G32" s="2">
        <v>1567.7</v>
      </c>
      <c r="H32" s="2">
        <v>925</v>
      </c>
      <c r="I32" s="2">
        <v>36631.5</v>
      </c>
      <c r="J32" s="2">
        <v>35264.300000000003</v>
      </c>
      <c r="K32" s="2">
        <v>30548.400000000001</v>
      </c>
      <c r="L32" s="2">
        <v>20885.8</v>
      </c>
      <c r="M32" s="3">
        <v>5879</v>
      </c>
      <c r="O32" s="14">
        <f t="shared" si="0"/>
        <v>4114.4833333333336</v>
      </c>
      <c r="P32" s="14">
        <f t="shared" si="1"/>
        <v>21689.000000000004</v>
      </c>
    </row>
    <row r="33" spans="1:16">
      <c r="A33" s="9">
        <v>1994</v>
      </c>
      <c r="B33" s="10">
        <v>3994.4</v>
      </c>
      <c r="C33" s="2">
        <v>5296.8</v>
      </c>
      <c r="D33" s="2">
        <v>4873.2</v>
      </c>
      <c r="E33" s="2">
        <v>4708.1000000000004</v>
      </c>
      <c r="F33" s="2">
        <v>4497.5</v>
      </c>
      <c r="G33" s="2">
        <v>1437.9</v>
      </c>
      <c r="H33" s="2">
        <v>933.9</v>
      </c>
      <c r="I33" s="2">
        <v>36736.300000000003</v>
      </c>
      <c r="J33" s="2">
        <v>34717</v>
      </c>
      <c r="K33" s="2">
        <v>29830.6</v>
      </c>
      <c r="L33" s="2">
        <v>19755.8</v>
      </c>
      <c r="M33" s="3">
        <v>5397.6</v>
      </c>
      <c r="O33" s="14">
        <f t="shared" si="0"/>
        <v>4134.6500000000005</v>
      </c>
      <c r="P33" s="14">
        <f t="shared" si="1"/>
        <v>21228.533333333336</v>
      </c>
    </row>
    <row r="34" spans="1:16">
      <c r="A34" s="9">
        <v>1995</v>
      </c>
      <c r="B34" s="10">
        <v>2986.3</v>
      </c>
      <c r="C34" s="2">
        <v>5058.8999999999996</v>
      </c>
      <c r="D34" s="2">
        <v>4478.6000000000004</v>
      </c>
      <c r="E34" s="2">
        <v>4902.3999999999996</v>
      </c>
      <c r="F34" s="2">
        <v>4813.3</v>
      </c>
      <c r="G34" s="2">
        <v>1696</v>
      </c>
      <c r="H34" s="2">
        <v>483.1</v>
      </c>
      <c r="I34" s="2">
        <v>35810.5</v>
      </c>
      <c r="J34" s="2">
        <v>37625.9</v>
      </c>
      <c r="K34" s="2">
        <v>31700.799999999999</v>
      </c>
      <c r="L34" s="2">
        <v>21468.3</v>
      </c>
      <c r="M34" s="3">
        <v>6158.9</v>
      </c>
      <c r="O34" s="14">
        <f t="shared" si="0"/>
        <v>3989.2499999999995</v>
      </c>
      <c r="P34" s="14">
        <f t="shared" si="1"/>
        <v>22207.916666666668</v>
      </c>
    </row>
    <row r="35" spans="1:16">
      <c r="A35" s="9">
        <v>1996</v>
      </c>
      <c r="B35" s="10">
        <v>3596.8</v>
      </c>
      <c r="C35" s="2">
        <v>5271.8</v>
      </c>
      <c r="D35" s="2">
        <v>4671.6000000000004</v>
      </c>
      <c r="E35" s="2">
        <v>4746.8</v>
      </c>
      <c r="F35" s="2">
        <v>4243.3</v>
      </c>
      <c r="G35" s="2">
        <v>1116.0999999999999</v>
      </c>
      <c r="H35" s="2">
        <v>1231.5</v>
      </c>
      <c r="I35" s="2">
        <v>37705.599999999999</v>
      </c>
      <c r="J35" s="2">
        <v>35782.800000000003</v>
      </c>
      <c r="K35" s="2">
        <v>29885.5</v>
      </c>
      <c r="L35" s="2">
        <v>18404.2</v>
      </c>
      <c r="M35" s="3">
        <v>4790.3</v>
      </c>
      <c r="O35" s="14">
        <f t="shared" si="0"/>
        <v>3941.0666666666662</v>
      </c>
      <c r="P35" s="14">
        <f t="shared" si="1"/>
        <v>21299.983333333334</v>
      </c>
    </row>
    <row r="36" spans="1:16">
      <c r="A36" s="9">
        <v>1997</v>
      </c>
      <c r="B36" s="10">
        <v>4102.3999999999996</v>
      </c>
      <c r="C36" s="2">
        <v>5220.2</v>
      </c>
      <c r="D36" s="2">
        <v>4795.5</v>
      </c>
      <c r="E36" s="2">
        <v>4754</v>
      </c>
      <c r="F36" s="2">
        <v>4148.3</v>
      </c>
      <c r="G36" s="2">
        <v>1079</v>
      </c>
      <c r="H36" s="2">
        <v>1342.7</v>
      </c>
      <c r="I36" s="2">
        <v>37677.4</v>
      </c>
      <c r="J36" s="2">
        <v>34798.199999999997</v>
      </c>
      <c r="K36" s="2">
        <v>29424.2</v>
      </c>
      <c r="L36" s="2">
        <v>18120.8</v>
      </c>
      <c r="M36" s="3">
        <v>4558.8999999999996</v>
      </c>
      <c r="O36" s="14">
        <f t="shared" si="0"/>
        <v>4016.5666666666662</v>
      </c>
      <c r="P36" s="14">
        <f t="shared" si="1"/>
        <v>20987.033333333329</v>
      </c>
    </row>
    <row r="37" spans="1:16">
      <c r="A37" s="9">
        <v>1998</v>
      </c>
      <c r="B37" s="10">
        <v>4086.3</v>
      </c>
      <c r="C37" s="2">
        <v>5277.4</v>
      </c>
      <c r="D37" s="2">
        <v>4791.1000000000004</v>
      </c>
      <c r="E37" s="2">
        <v>4748.3999999999996</v>
      </c>
      <c r="F37" s="2">
        <v>4512.5</v>
      </c>
      <c r="G37" s="2">
        <v>1400</v>
      </c>
      <c r="H37" s="2">
        <v>808.9</v>
      </c>
      <c r="I37" s="2">
        <v>36366.9</v>
      </c>
      <c r="J37" s="2">
        <v>34606.199999999997</v>
      </c>
      <c r="K37" s="2">
        <v>29604</v>
      </c>
      <c r="L37" s="2">
        <v>19866.7</v>
      </c>
      <c r="M37" s="3">
        <v>5262.1</v>
      </c>
      <c r="O37" s="14">
        <f t="shared" si="0"/>
        <v>4135.95</v>
      </c>
      <c r="P37" s="14">
        <f t="shared" si="1"/>
        <v>21085.8</v>
      </c>
    </row>
    <row r="38" spans="1:16">
      <c r="A38" s="9">
        <v>1999</v>
      </c>
      <c r="B38" s="10">
        <v>3917.7</v>
      </c>
      <c r="C38" s="2">
        <v>5260.5</v>
      </c>
      <c r="D38" s="2">
        <v>4735.7</v>
      </c>
      <c r="E38" s="2">
        <v>4821</v>
      </c>
      <c r="F38" s="2">
        <v>4054.2</v>
      </c>
      <c r="G38" s="2">
        <v>689.5</v>
      </c>
      <c r="H38" s="2">
        <v>1205.5999999999999</v>
      </c>
      <c r="I38" s="2">
        <v>37730.6</v>
      </c>
      <c r="J38" s="2">
        <v>35325</v>
      </c>
      <c r="K38" s="2">
        <v>30067.7</v>
      </c>
      <c r="L38" s="2">
        <v>16534.2</v>
      </c>
      <c r="M38" s="3">
        <v>4044.4</v>
      </c>
      <c r="O38" s="14">
        <f t="shared" si="0"/>
        <v>3913.1000000000004</v>
      </c>
      <c r="P38" s="14">
        <f t="shared" si="1"/>
        <v>20817.916666666664</v>
      </c>
    </row>
    <row r="39" spans="1:16">
      <c r="A39" s="17">
        <v>2000</v>
      </c>
      <c r="B39" s="18">
        <v>3621.8</v>
      </c>
      <c r="C39" s="5">
        <v>5240.3</v>
      </c>
      <c r="D39" s="5">
        <v>4724.1000000000004</v>
      </c>
      <c r="E39" s="5">
        <v>4808.8999999999996</v>
      </c>
      <c r="F39" s="5">
        <v>3978.3</v>
      </c>
      <c r="G39" s="5">
        <v>965.3</v>
      </c>
      <c r="H39" s="5">
        <v>1677.4</v>
      </c>
      <c r="I39" s="5">
        <v>38941.1</v>
      </c>
      <c r="J39" s="5">
        <v>35477.599999999999</v>
      </c>
      <c r="K39" s="5">
        <v>29439.5</v>
      </c>
      <c r="L39" s="5">
        <v>17495.8</v>
      </c>
      <c r="M39" s="6">
        <v>4300.8</v>
      </c>
      <c r="O39" s="14">
        <f t="shared" si="0"/>
        <v>3889.7833333333328</v>
      </c>
      <c r="P39" s="14">
        <f t="shared" si="1"/>
        <v>21222.033333333336</v>
      </c>
    </row>
    <row r="40" spans="1:16">
      <c r="A40" s="16"/>
      <c r="B40" s="19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1" t="s">
        <v>6</v>
      </c>
      <c r="P40" s="1" t="s">
        <v>6</v>
      </c>
    </row>
    <row r="41" spans="1:16">
      <c r="A41" s="15" t="s">
        <v>1</v>
      </c>
      <c r="B41" s="2">
        <f>AVERAGE(B4:B39)</f>
        <v>3707.0285714285719</v>
      </c>
      <c r="C41" s="2">
        <f t="shared" ref="C41:M41" si="2">AVERAGE(C4:C39)</f>
        <v>5341.0416666666652</v>
      </c>
      <c r="D41" s="2">
        <f t="shared" si="2"/>
        <v>4766.1666666666679</v>
      </c>
      <c r="E41" s="2">
        <f t="shared" si="2"/>
        <v>4847.7749999999996</v>
      </c>
      <c r="F41" s="2">
        <f t="shared" si="2"/>
        <v>4684.6944444444443</v>
      </c>
      <c r="G41" s="2">
        <f t="shared" si="2"/>
        <v>1531.2444444444441</v>
      </c>
      <c r="H41" s="2">
        <f t="shared" si="2"/>
        <v>425.60285714285715</v>
      </c>
      <c r="I41" s="2">
        <f t="shared" si="2"/>
        <v>32732.677777777782</v>
      </c>
      <c r="J41" s="2">
        <f t="shared" si="2"/>
        <v>34998.055555555562</v>
      </c>
      <c r="K41" s="2">
        <f t="shared" si="2"/>
        <v>30320.341666666667</v>
      </c>
      <c r="L41" s="2">
        <f t="shared" si="2"/>
        <v>20338.658333333336</v>
      </c>
      <c r="M41" s="3">
        <f t="shared" si="2"/>
        <v>6166.1333333333323</v>
      </c>
      <c r="O41" s="14">
        <f>SUM(B41:G41)</f>
        <v>24877.950793650794</v>
      </c>
      <c r="P41" s="14">
        <f>SUM(H41:M41)</f>
        <v>124981.46952380954</v>
      </c>
    </row>
    <row r="42" spans="1:16">
      <c r="A42" s="4" t="s">
        <v>2</v>
      </c>
      <c r="B42" s="5">
        <f>STDEV(B4:B39)</f>
        <v>496.27644014401682</v>
      </c>
      <c r="C42" s="5">
        <f t="shared" ref="C42:M42" si="3">STDEV(C4:C39)</f>
        <v>809.83121746801805</v>
      </c>
      <c r="D42" s="5">
        <f t="shared" si="3"/>
        <v>231.33155426789489</v>
      </c>
      <c r="E42" s="5">
        <f t="shared" si="3"/>
        <v>185.705712466949</v>
      </c>
      <c r="F42" s="5">
        <f t="shared" si="3"/>
        <v>459.87530480365433</v>
      </c>
      <c r="G42" s="5">
        <f t="shared" si="3"/>
        <v>601.54274254712141</v>
      </c>
      <c r="H42" s="5">
        <f t="shared" si="3"/>
        <v>425.41631546308241</v>
      </c>
      <c r="I42" s="5">
        <f t="shared" si="3"/>
        <v>5645.3635320682461</v>
      </c>
      <c r="J42" s="5">
        <f t="shared" si="3"/>
        <v>4686.6323785509539</v>
      </c>
      <c r="K42" s="5">
        <f t="shared" si="3"/>
        <v>1116.9357309493814</v>
      </c>
      <c r="L42" s="5">
        <f t="shared" si="3"/>
        <v>2277.2387683802435</v>
      </c>
      <c r="M42" s="6">
        <f t="shared" si="3"/>
        <v>1662.6224402603125</v>
      </c>
    </row>
    <row r="44" spans="1:16">
      <c r="A44" t="s">
        <v>7</v>
      </c>
    </row>
  </sheetData>
  <mergeCells count="1">
    <mergeCell ref="A1:M1"/>
  </mergeCells>
  <phoneticPr fontId="4" type="noConversion"/>
  <pageMargins left="0.75" right="0.75" top="1" bottom="1" header="0.5" footer="0.5"/>
  <pageSetup orientation="portrait" horizontalDpi="4294967292" verticalDpi="4294967292"/>
  <headerFooter>
    <oddHeader>&amp;R&amp;"Calibri,Regular"&amp;K000000ELMwca2_500 v2.9, printed &amp;D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sqref="A1:M1"/>
    </sheetView>
  </sheetViews>
  <sheetFormatPr baseColWidth="10" defaultRowHeight="15" x14ac:dyDescent="0"/>
  <cols>
    <col min="3" max="13" width="12.33203125" customWidth="1"/>
  </cols>
  <sheetData>
    <row r="1" spans="1:16" ht="34" customHeight="1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6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6" s="1" customFormat="1">
      <c r="A3" s="4" t="s">
        <v>0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3" t="s">
        <v>23</v>
      </c>
      <c r="O3" s="1" t="s">
        <v>4</v>
      </c>
      <c r="P3" s="1" t="s">
        <v>4</v>
      </c>
    </row>
    <row r="4" spans="1:16">
      <c r="A4" s="16">
        <v>1965</v>
      </c>
      <c r="B4" s="7" t="s">
        <v>5</v>
      </c>
      <c r="C4" s="7">
        <v>4675</v>
      </c>
      <c r="D4" s="7">
        <v>2266.1</v>
      </c>
      <c r="E4" s="7">
        <v>3134.7</v>
      </c>
      <c r="F4" s="7">
        <v>370</v>
      </c>
      <c r="G4" s="7">
        <v>3.2</v>
      </c>
      <c r="H4" s="7" t="s">
        <v>5</v>
      </c>
      <c r="I4" s="7">
        <v>16805.599999999999</v>
      </c>
      <c r="J4" s="7">
        <v>15076.8</v>
      </c>
      <c r="K4" s="7">
        <v>8249.2000000000007</v>
      </c>
      <c r="L4" s="7">
        <v>8890</v>
      </c>
      <c r="M4" s="8">
        <v>370.2</v>
      </c>
      <c r="O4" s="14">
        <f>AVERAGE(B4:G4)</f>
        <v>2089.8000000000002</v>
      </c>
      <c r="P4" s="14">
        <f>AVERAGE(H4:M4)</f>
        <v>9878.3599999999988</v>
      </c>
    </row>
    <row r="5" spans="1:16">
      <c r="A5" s="9">
        <v>1966</v>
      </c>
      <c r="B5" s="10">
        <v>1736.3</v>
      </c>
      <c r="C5" s="2">
        <v>8747.6</v>
      </c>
      <c r="D5" s="2">
        <v>13578.6</v>
      </c>
      <c r="E5" s="2">
        <v>10491.9</v>
      </c>
      <c r="F5" s="2">
        <v>2296.6999999999998</v>
      </c>
      <c r="G5" s="2">
        <v>1254</v>
      </c>
      <c r="H5" s="2">
        <v>15714.5</v>
      </c>
      <c r="I5" s="2">
        <v>2040.3</v>
      </c>
      <c r="J5" s="2">
        <v>7820.5</v>
      </c>
      <c r="K5" s="2">
        <v>7921</v>
      </c>
      <c r="L5" s="2">
        <v>16549.2</v>
      </c>
      <c r="M5" s="3">
        <v>7687.1</v>
      </c>
      <c r="O5" s="14">
        <f t="shared" ref="O5:O39" si="0">AVERAGE(B5:G5)</f>
        <v>6350.8499999999995</v>
      </c>
      <c r="P5" s="14">
        <f t="shared" ref="P5:P39" si="1">AVERAGE(H5:M5)</f>
        <v>9622.1</v>
      </c>
    </row>
    <row r="6" spans="1:16">
      <c r="A6" s="9">
        <v>1967</v>
      </c>
      <c r="B6" s="10">
        <v>801.6</v>
      </c>
      <c r="C6" s="2">
        <v>90.3</v>
      </c>
      <c r="D6" s="2">
        <v>1420.5</v>
      </c>
      <c r="E6" s="2">
        <v>4609.7</v>
      </c>
      <c r="F6" s="2">
        <v>571.70000000000005</v>
      </c>
      <c r="G6" s="2">
        <v>50</v>
      </c>
      <c r="H6" s="2">
        <v>18236.3</v>
      </c>
      <c r="I6" s="2">
        <v>2009.7</v>
      </c>
      <c r="J6" s="2">
        <v>125</v>
      </c>
      <c r="K6" s="2">
        <v>10694.4</v>
      </c>
      <c r="L6" s="2">
        <v>10870</v>
      </c>
      <c r="M6" s="3">
        <v>525</v>
      </c>
      <c r="O6" s="14">
        <f t="shared" si="0"/>
        <v>1257.3</v>
      </c>
      <c r="P6" s="14">
        <f t="shared" si="1"/>
        <v>7076.7333333333336</v>
      </c>
    </row>
    <row r="7" spans="1:16">
      <c r="A7" s="9">
        <v>1968</v>
      </c>
      <c r="B7" s="10">
        <v>5172.6000000000004</v>
      </c>
      <c r="C7" s="2">
        <v>1937.1</v>
      </c>
      <c r="D7" s="2">
        <v>1100.9000000000001</v>
      </c>
      <c r="E7" s="2">
        <v>2112.9</v>
      </c>
      <c r="F7" s="2">
        <v>185</v>
      </c>
      <c r="G7" s="2">
        <v>4980.6000000000004</v>
      </c>
      <c r="H7" s="2">
        <v>15904.8</v>
      </c>
      <c r="I7" s="2">
        <v>13096</v>
      </c>
      <c r="J7" s="2">
        <v>4956.8999999999996</v>
      </c>
      <c r="K7" s="2">
        <v>7455.6</v>
      </c>
      <c r="L7" s="2">
        <v>7255</v>
      </c>
      <c r="M7" s="3">
        <v>69.400000000000006</v>
      </c>
      <c r="O7" s="14">
        <f t="shared" si="0"/>
        <v>2581.5166666666669</v>
      </c>
      <c r="P7" s="14">
        <f t="shared" si="1"/>
        <v>8122.95</v>
      </c>
    </row>
    <row r="8" spans="1:16">
      <c r="A8" s="9">
        <v>1969</v>
      </c>
      <c r="B8" s="10">
        <v>615.29999999999995</v>
      </c>
      <c r="C8" s="2">
        <v>741.9</v>
      </c>
      <c r="D8" s="2">
        <v>1417.9</v>
      </c>
      <c r="E8" s="2">
        <v>8366.1</v>
      </c>
      <c r="F8" s="2">
        <v>10693.3</v>
      </c>
      <c r="G8" s="2">
        <v>11868.5</v>
      </c>
      <c r="H8" s="2">
        <v>26202.400000000001</v>
      </c>
      <c r="I8" s="2">
        <v>2340.3000000000002</v>
      </c>
      <c r="J8" s="2">
        <v>2599.1</v>
      </c>
      <c r="K8" s="2">
        <v>2050</v>
      </c>
      <c r="L8" s="2">
        <v>18780.8</v>
      </c>
      <c r="M8" s="3">
        <v>1828.2</v>
      </c>
      <c r="O8" s="14">
        <f t="shared" si="0"/>
        <v>5617.166666666667</v>
      </c>
      <c r="P8" s="14">
        <f t="shared" si="1"/>
        <v>8966.8000000000011</v>
      </c>
    </row>
    <row r="9" spans="1:16">
      <c r="A9" s="9">
        <v>1970</v>
      </c>
      <c r="B9" s="10">
        <v>15628.2</v>
      </c>
      <c r="C9" s="2">
        <v>6017.7</v>
      </c>
      <c r="D9" s="2">
        <v>13358</v>
      </c>
      <c r="E9" s="2">
        <v>4051.6</v>
      </c>
      <c r="F9" s="2">
        <v>7156.7</v>
      </c>
      <c r="G9" s="2">
        <v>2533.9</v>
      </c>
      <c r="H9" s="2">
        <v>23208.9</v>
      </c>
      <c r="I9" s="2">
        <v>15305.6</v>
      </c>
      <c r="J9" s="2">
        <v>3699.1</v>
      </c>
      <c r="K9" s="2">
        <v>5139.5</v>
      </c>
      <c r="L9" s="2">
        <v>2809.2</v>
      </c>
      <c r="M9" s="3">
        <v>10930.6</v>
      </c>
      <c r="O9" s="14">
        <f t="shared" si="0"/>
        <v>8124.3499999999995</v>
      </c>
      <c r="P9" s="14">
        <f t="shared" si="1"/>
        <v>10182.15</v>
      </c>
    </row>
    <row r="10" spans="1:16">
      <c r="A10" s="9">
        <v>1971</v>
      </c>
      <c r="B10" s="10">
        <v>2615.3000000000002</v>
      </c>
      <c r="C10" s="2">
        <v>1050.8</v>
      </c>
      <c r="D10" s="2">
        <v>228.6</v>
      </c>
      <c r="E10" s="2">
        <v>63.7</v>
      </c>
      <c r="F10" s="2">
        <v>0</v>
      </c>
      <c r="G10" s="2">
        <v>0</v>
      </c>
      <c r="H10" s="2">
        <v>18746.8</v>
      </c>
      <c r="I10" s="2">
        <v>7640.3</v>
      </c>
      <c r="J10" s="2">
        <v>3513.4</v>
      </c>
      <c r="K10" s="2">
        <v>590.29999999999995</v>
      </c>
      <c r="L10" s="2">
        <v>30.8</v>
      </c>
      <c r="M10" s="3">
        <v>870.2</v>
      </c>
      <c r="O10" s="14">
        <f t="shared" si="0"/>
        <v>659.73333333333335</v>
      </c>
      <c r="P10" s="14">
        <f t="shared" si="1"/>
        <v>5231.9666666666662</v>
      </c>
    </row>
    <row r="11" spans="1:16">
      <c r="A11" s="9">
        <v>1972</v>
      </c>
      <c r="B11" s="10">
        <v>1824.2</v>
      </c>
      <c r="C11" s="2">
        <v>2391.9</v>
      </c>
      <c r="D11" s="2">
        <v>5078.3999999999996</v>
      </c>
      <c r="E11" s="2">
        <v>1793.5</v>
      </c>
      <c r="F11" s="2">
        <v>4161.7</v>
      </c>
      <c r="G11" s="2">
        <v>6004.8</v>
      </c>
      <c r="H11" s="2">
        <v>18684.7</v>
      </c>
      <c r="I11" s="2">
        <v>5079</v>
      </c>
      <c r="J11" s="2">
        <v>2862.9</v>
      </c>
      <c r="K11" s="2">
        <v>13758.1</v>
      </c>
      <c r="L11" s="2">
        <v>4230</v>
      </c>
      <c r="M11" s="3">
        <v>10881.5</v>
      </c>
      <c r="O11" s="14">
        <f t="shared" si="0"/>
        <v>3542.4166666666665</v>
      </c>
      <c r="P11" s="14">
        <f t="shared" si="1"/>
        <v>9249.3666666666668</v>
      </c>
    </row>
    <row r="12" spans="1:16">
      <c r="A12" s="9">
        <v>1973</v>
      </c>
      <c r="B12" s="10">
        <v>6161.3</v>
      </c>
      <c r="C12" s="2">
        <v>4573.3999999999996</v>
      </c>
      <c r="D12" s="2">
        <v>4615.2</v>
      </c>
      <c r="E12" s="2">
        <v>2282.3000000000002</v>
      </c>
      <c r="F12" s="2">
        <v>1323.3</v>
      </c>
      <c r="G12" s="2">
        <v>163.69999999999999</v>
      </c>
      <c r="H12" s="2">
        <v>24875.8</v>
      </c>
      <c r="I12" s="2">
        <v>13000.8</v>
      </c>
      <c r="J12" s="2">
        <v>11008.9</v>
      </c>
      <c r="K12" s="2">
        <v>11254</v>
      </c>
      <c r="L12" s="2">
        <v>8755.7999999999993</v>
      </c>
      <c r="M12" s="3">
        <v>3261.3</v>
      </c>
      <c r="O12" s="14">
        <f t="shared" si="0"/>
        <v>3186.5333333333333</v>
      </c>
      <c r="P12" s="14">
        <f t="shared" si="1"/>
        <v>12026.1</v>
      </c>
    </row>
    <row r="13" spans="1:16">
      <c r="A13" s="9">
        <v>1974</v>
      </c>
      <c r="B13" s="10">
        <v>5275</v>
      </c>
      <c r="C13" s="2">
        <v>7848.4</v>
      </c>
      <c r="D13" s="2">
        <v>6404.5</v>
      </c>
      <c r="E13" s="2">
        <v>3600.8</v>
      </c>
      <c r="F13" s="2">
        <v>1601.7</v>
      </c>
      <c r="G13" s="2">
        <v>296.8</v>
      </c>
      <c r="H13" s="2">
        <v>26304.799999999999</v>
      </c>
      <c r="I13" s="2">
        <v>10858.1</v>
      </c>
      <c r="J13" s="2">
        <v>20520.5</v>
      </c>
      <c r="K13" s="2">
        <v>20918.5</v>
      </c>
      <c r="L13" s="2">
        <v>9409.2000000000007</v>
      </c>
      <c r="M13" s="3">
        <v>3712.9</v>
      </c>
      <c r="O13" s="14">
        <f t="shared" si="0"/>
        <v>4171.2</v>
      </c>
      <c r="P13" s="14">
        <f t="shared" si="1"/>
        <v>15287.33333333333</v>
      </c>
    </row>
    <row r="14" spans="1:16">
      <c r="A14" s="9">
        <v>1975</v>
      </c>
      <c r="B14" s="10">
        <v>6629</v>
      </c>
      <c r="C14" s="2">
        <v>2711.3</v>
      </c>
      <c r="D14" s="2">
        <v>1342</v>
      </c>
      <c r="E14" s="2">
        <v>305.60000000000002</v>
      </c>
      <c r="F14" s="2">
        <v>30</v>
      </c>
      <c r="G14" s="2">
        <v>67.7</v>
      </c>
      <c r="H14" s="2">
        <v>12588.7</v>
      </c>
      <c r="I14" s="2">
        <v>18036.3</v>
      </c>
      <c r="J14" s="2">
        <v>10319.6</v>
      </c>
      <c r="K14" s="2">
        <v>2879.8</v>
      </c>
      <c r="L14" s="2">
        <v>766.7</v>
      </c>
      <c r="M14" s="3">
        <v>446</v>
      </c>
      <c r="O14" s="14">
        <f t="shared" si="0"/>
        <v>1847.6000000000001</v>
      </c>
      <c r="P14" s="14">
        <f t="shared" si="1"/>
        <v>7506.1833333333334</v>
      </c>
    </row>
    <row r="15" spans="1:16">
      <c r="A15" s="9">
        <v>1976</v>
      </c>
      <c r="B15" s="10">
        <v>776.6</v>
      </c>
      <c r="C15" s="2">
        <v>61.3</v>
      </c>
      <c r="D15" s="2">
        <v>135.30000000000001</v>
      </c>
      <c r="E15" s="2">
        <v>5697.6</v>
      </c>
      <c r="F15" s="2">
        <v>2186.6999999999998</v>
      </c>
      <c r="G15" s="2">
        <v>4208.1000000000004</v>
      </c>
      <c r="H15" s="2">
        <v>24333.9</v>
      </c>
      <c r="I15" s="2">
        <v>2259.6999999999998</v>
      </c>
      <c r="J15" s="2">
        <v>405.2</v>
      </c>
      <c r="K15" s="2">
        <v>4158.8999999999996</v>
      </c>
      <c r="L15" s="2">
        <v>15266.7</v>
      </c>
      <c r="M15" s="3">
        <v>902.4</v>
      </c>
      <c r="O15" s="14">
        <f t="shared" si="0"/>
        <v>2177.6</v>
      </c>
      <c r="P15" s="14">
        <f t="shared" si="1"/>
        <v>7887.800000000002</v>
      </c>
    </row>
    <row r="16" spans="1:16">
      <c r="A16" s="9">
        <v>1977</v>
      </c>
      <c r="B16" s="10">
        <v>4431.5</v>
      </c>
      <c r="C16" s="2">
        <v>6366.1</v>
      </c>
      <c r="D16" s="2">
        <v>3296.4</v>
      </c>
      <c r="E16" s="2">
        <v>1136.3</v>
      </c>
      <c r="F16" s="2">
        <v>111.7</v>
      </c>
      <c r="G16" s="2">
        <v>5243.5</v>
      </c>
      <c r="H16" s="2">
        <v>18550.8</v>
      </c>
      <c r="I16" s="2">
        <v>7511.3</v>
      </c>
      <c r="J16" s="2">
        <v>16228.6</v>
      </c>
      <c r="K16" s="2">
        <v>12952.4</v>
      </c>
      <c r="L16" s="2">
        <v>1683.3</v>
      </c>
      <c r="M16" s="3">
        <v>1520.2</v>
      </c>
      <c r="O16" s="14">
        <f t="shared" si="0"/>
        <v>3430.9166666666665</v>
      </c>
      <c r="P16" s="14">
        <f t="shared" si="1"/>
        <v>9741.1</v>
      </c>
    </row>
    <row r="17" spans="1:16">
      <c r="A17" s="9">
        <v>1978</v>
      </c>
      <c r="B17" s="10">
        <v>9135.5</v>
      </c>
      <c r="C17" s="2">
        <v>12924.2</v>
      </c>
      <c r="D17" s="2">
        <v>12489.3</v>
      </c>
      <c r="E17" s="2">
        <v>7170.2</v>
      </c>
      <c r="F17" s="2">
        <v>1875</v>
      </c>
      <c r="G17" s="2">
        <v>2371</v>
      </c>
      <c r="H17" s="2">
        <v>14000</v>
      </c>
      <c r="I17" s="2">
        <v>13544.4</v>
      </c>
      <c r="J17" s="2">
        <v>11981.2</v>
      </c>
      <c r="K17" s="2">
        <v>10013.700000000001</v>
      </c>
      <c r="L17" s="2">
        <v>21707.5</v>
      </c>
      <c r="M17" s="3">
        <v>5516.1</v>
      </c>
      <c r="O17" s="14">
        <f t="shared" si="0"/>
        <v>7660.8666666666659</v>
      </c>
      <c r="P17" s="14">
        <f t="shared" si="1"/>
        <v>12793.816666666668</v>
      </c>
    </row>
    <row r="18" spans="1:16">
      <c r="A18" s="9">
        <v>1979</v>
      </c>
      <c r="B18" s="10">
        <v>7829</v>
      </c>
      <c r="C18" s="2">
        <v>12426.6</v>
      </c>
      <c r="D18" s="2">
        <v>10066.1</v>
      </c>
      <c r="E18" s="2">
        <v>453.2</v>
      </c>
      <c r="F18" s="2">
        <v>873.3</v>
      </c>
      <c r="G18" s="2">
        <v>10656.5</v>
      </c>
      <c r="H18" s="2">
        <v>16108.1</v>
      </c>
      <c r="I18" s="2">
        <v>3800</v>
      </c>
      <c r="J18" s="2">
        <v>15783.9</v>
      </c>
      <c r="K18" s="2">
        <v>17775.8</v>
      </c>
      <c r="L18" s="2">
        <v>4438.3</v>
      </c>
      <c r="M18" s="3">
        <v>3715.3</v>
      </c>
      <c r="O18" s="14">
        <f t="shared" si="0"/>
        <v>7050.7833333333328</v>
      </c>
      <c r="P18" s="14">
        <f t="shared" si="1"/>
        <v>10270.233333333335</v>
      </c>
    </row>
    <row r="19" spans="1:16">
      <c r="A19" s="9">
        <v>1980</v>
      </c>
      <c r="B19" s="10">
        <v>14946.8</v>
      </c>
      <c r="C19" s="2">
        <v>4013.7</v>
      </c>
      <c r="D19" s="2">
        <v>14519</v>
      </c>
      <c r="E19" s="2">
        <v>11800</v>
      </c>
      <c r="F19" s="2">
        <v>8285</v>
      </c>
      <c r="G19" s="2">
        <v>3861.3</v>
      </c>
      <c r="H19" s="2">
        <v>7320.2</v>
      </c>
      <c r="I19" s="2">
        <v>16891.900000000001</v>
      </c>
      <c r="J19" s="2">
        <v>10427.6</v>
      </c>
      <c r="K19" s="2">
        <v>5996.8</v>
      </c>
      <c r="L19" s="2">
        <v>8591.7000000000007</v>
      </c>
      <c r="M19" s="3">
        <v>12968.5</v>
      </c>
      <c r="O19" s="14">
        <f t="shared" si="0"/>
        <v>9570.9666666666672</v>
      </c>
      <c r="P19" s="14">
        <f t="shared" si="1"/>
        <v>10366.116666666669</v>
      </c>
    </row>
    <row r="20" spans="1:16">
      <c r="A20" s="9">
        <v>1981</v>
      </c>
      <c r="B20" s="10">
        <v>5704</v>
      </c>
      <c r="C20" s="2">
        <v>1825</v>
      </c>
      <c r="D20" s="2">
        <v>1583.9</v>
      </c>
      <c r="E20" s="2">
        <v>708.9</v>
      </c>
      <c r="F20" s="2">
        <v>129.19999999999999</v>
      </c>
      <c r="G20" s="2">
        <v>0.8</v>
      </c>
      <c r="H20" s="2">
        <v>20590.3</v>
      </c>
      <c r="I20" s="2">
        <v>19908.900000000001</v>
      </c>
      <c r="J20" s="2">
        <v>4055.4</v>
      </c>
      <c r="K20" s="2">
        <v>6832.3</v>
      </c>
      <c r="L20" s="2">
        <v>1963.3</v>
      </c>
      <c r="M20" s="3">
        <v>534.70000000000005</v>
      </c>
      <c r="O20" s="14">
        <f t="shared" si="0"/>
        <v>1658.6333333333332</v>
      </c>
      <c r="P20" s="14">
        <f t="shared" si="1"/>
        <v>8980.8166666666675</v>
      </c>
    </row>
    <row r="21" spans="1:16">
      <c r="A21" s="9">
        <v>1982</v>
      </c>
      <c r="B21" s="10">
        <v>5169.3999999999996</v>
      </c>
      <c r="C21" s="2">
        <v>2887.1</v>
      </c>
      <c r="D21" s="2">
        <v>2625.9</v>
      </c>
      <c r="E21" s="2">
        <v>6696</v>
      </c>
      <c r="F21" s="2">
        <v>7954.2</v>
      </c>
      <c r="G21" s="2">
        <v>7535.5</v>
      </c>
      <c r="H21" s="2">
        <v>15568.5</v>
      </c>
      <c r="I21" s="2">
        <v>19582.3</v>
      </c>
      <c r="J21" s="2">
        <v>4947.3</v>
      </c>
      <c r="K21" s="2">
        <v>1886.3</v>
      </c>
      <c r="L21" s="2">
        <v>5203.3</v>
      </c>
      <c r="M21" s="3">
        <v>10255.6</v>
      </c>
      <c r="O21" s="14">
        <f t="shared" si="0"/>
        <v>5478.0166666666673</v>
      </c>
      <c r="P21" s="14">
        <f t="shared" si="1"/>
        <v>9573.883333333335</v>
      </c>
    </row>
    <row r="22" spans="1:16">
      <c r="A22" s="9">
        <v>1983</v>
      </c>
      <c r="B22" s="10">
        <v>4958.8999999999996</v>
      </c>
      <c r="C22" s="2">
        <v>2867.7</v>
      </c>
      <c r="D22" s="2">
        <v>5150.8999999999996</v>
      </c>
      <c r="E22" s="2">
        <v>5272.6</v>
      </c>
      <c r="F22" s="2">
        <v>12880</v>
      </c>
      <c r="G22" s="2">
        <v>1958.1</v>
      </c>
      <c r="H22" s="2">
        <v>16437.099999999999</v>
      </c>
      <c r="I22" s="2">
        <v>9188.7000000000007</v>
      </c>
      <c r="J22" s="2">
        <v>2210.6999999999998</v>
      </c>
      <c r="K22" s="2">
        <v>14954</v>
      </c>
      <c r="L22" s="2">
        <v>22938.3</v>
      </c>
      <c r="M22" s="3">
        <v>18144.400000000001</v>
      </c>
      <c r="O22" s="14">
        <f t="shared" si="0"/>
        <v>5514.7</v>
      </c>
      <c r="P22" s="14">
        <f t="shared" si="1"/>
        <v>13978.866666666669</v>
      </c>
    </row>
    <row r="23" spans="1:16">
      <c r="A23" s="9">
        <v>1984</v>
      </c>
      <c r="B23" s="10">
        <v>10644.4</v>
      </c>
      <c r="C23" s="2">
        <v>11508.9</v>
      </c>
      <c r="D23" s="2">
        <v>3655.2</v>
      </c>
      <c r="E23" s="2">
        <v>4217.7</v>
      </c>
      <c r="F23" s="2">
        <v>13297.5</v>
      </c>
      <c r="G23" s="2">
        <v>4679</v>
      </c>
      <c r="H23" s="2">
        <v>10768.5</v>
      </c>
      <c r="I23" s="2">
        <v>9659.7000000000007</v>
      </c>
      <c r="J23" s="2">
        <v>21762.1</v>
      </c>
      <c r="K23" s="2">
        <v>5324.2</v>
      </c>
      <c r="L23" s="2">
        <v>2855</v>
      </c>
      <c r="M23" s="3">
        <v>11688.7</v>
      </c>
      <c r="O23" s="14">
        <f t="shared" si="0"/>
        <v>8000.45</v>
      </c>
      <c r="P23" s="14">
        <f t="shared" si="1"/>
        <v>10343.033333333333</v>
      </c>
    </row>
    <row r="24" spans="1:16">
      <c r="A24" s="9">
        <v>1985</v>
      </c>
      <c r="B24" s="10">
        <v>6754</v>
      </c>
      <c r="C24" s="2">
        <v>1348.4</v>
      </c>
      <c r="D24" s="2">
        <v>389.3</v>
      </c>
      <c r="E24" s="2">
        <v>77.400000000000006</v>
      </c>
      <c r="F24" s="2">
        <v>2434.1999999999998</v>
      </c>
      <c r="G24" s="2">
        <v>864.5</v>
      </c>
      <c r="H24" s="2">
        <v>19475.8</v>
      </c>
      <c r="I24" s="2">
        <v>18106.5</v>
      </c>
      <c r="J24" s="2">
        <v>4243.8</v>
      </c>
      <c r="K24" s="2">
        <v>435.5</v>
      </c>
      <c r="L24" s="2">
        <v>1653.3</v>
      </c>
      <c r="M24" s="3">
        <v>5647.6</v>
      </c>
      <c r="O24" s="14">
        <f t="shared" si="0"/>
        <v>1977.9666666666665</v>
      </c>
      <c r="P24" s="14">
        <f t="shared" si="1"/>
        <v>8260.4166666666679</v>
      </c>
    </row>
    <row r="25" spans="1:16">
      <c r="A25" s="9">
        <v>1986</v>
      </c>
      <c r="B25" s="10">
        <v>10361.299999999999</v>
      </c>
      <c r="C25" s="2">
        <v>11071</v>
      </c>
      <c r="D25" s="2">
        <v>6665.2</v>
      </c>
      <c r="E25" s="2">
        <v>6191.9</v>
      </c>
      <c r="F25" s="2">
        <v>7769.2</v>
      </c>
      <c r="G25" s="2">
        <v>4185.5</v>
      </c>
      <c r="H25" s="2">
        <v>22196.799999999999</v>
      </c>
      <c r="I25" s="2">
        <v>8775</v>
      </c>
      <c r="J25" s="2">
        <v>16375</v>
      </c>
      <c r="K25" s="2">
        <v>8971</v>
      </c>
      <c r="L25" s="2">
        <v>8176.7</v>
      </c>
      <c r="M25" s="3">
        <v>13527.4</v>
      </c>
      <c r="O25" s="14">
        <f t="shared" si="0"/>
        <v>7707.3499999999995</v>
      </c>
      <c r="P25" s="14">
        <f t="shared" si="1"/>
        <v>13003.65</v>
      </c>
    </row>
    <row r="26" spans="1:16">
      <c r="A26" s="9">
        <v>1987</v>
      </c>
      <c r="B26" s="10">
        <v>6537.1</v>
      </c>
      <c r="C26" s="2">
        <v>11040.3</v>
      </c>
      <c r="D26" s="2">
        <v>3200</v>
      </c>
      <c r="E26" s="2">
        <v>7505.6</v>
      </c>
      <c r="F26" s="2">
        <v>7893.3</v>
      </c>
      <c r="G26" s="2">
        <v>1109.7</v>
      </c>
      <c r="H26" s="2">
        <v>16632.3</v>
      </c>
      <c r="I26" s="2">
        <v>3196.8</v>
      </c>
      <c r="J26" s="2">
        <v>23118.799999999999</v>
      </c>
      <c r="K26" s="2">
        <v>5322.6</v>
      </c>
      <c r="L26" s="2">
        <v>8477.5</v>
      </c>
      <c r="M26" s="3">
        <v>11906.5</v>
      </c>
      <c r="O26" s="14">
        <f t="shared" si="0"/>
        <v>6214.333333333333</v>
      </c>
      <c r="P26" s="14">
        <f t="shared" si="1"/>
        <v>11442.416666666666</v>
      </c>
    </row>
    <row r="27" spans="1:16">
      <c r="A27" s="9">
        <v>1988</v>
      </c>
      <c r="B27" s="10">
        <v>9924.2000000000007</v>
      </c>
      <c r="C27" s="2">
        <v>9997.6</v>
      </c>
      <c r="D27" s="2">
        <v>6769</v>
      </c>
      <c r="E27" s="2">
        <v>3746.8</v>
      </c>
      <c r="F27" s="2">
        <v>2189.1999999999998</v>
      </c>
      <c r="G27" s="2">
        <v>1491.9</v>
      </c>
      <c r="H27" s="2">
        <v>22118.5</v>
      </c>
      <c r="I27" s="2">
        <v>10996.8</v>
      </c>
      <c r="J27" s="2">
        <v>13554.3</v>
      </c>
      <c r="K27" s="2">
        <v>12046.8</v>
      </c>
      <c r="L27" s="2">
        <v>10473.299999999999</v>
      </c>
      <c r="M27" s="3">
        <v>6019.4</v>
      </c>
      <c r="O27" s="14">
        <f t="shared" si="0"/>
        <v>5686.4500000000007</v>
      </c>
      <c r="P27" s="14">
        <f t="shared" si="1"/>
        <v>12534.85</v>
      </c>
    </row>
    <row r="28" spans="1:16">
      <c r="A28" s="9">
        <v>1989</v>
      </c>
      <c r="B28" s="10">
        <v>3831.5</v>
      </c>
      <c r="C28" s="2">
        <v>1639.5</v>
      </c>
      <c r="D28" s="2">
        <v>697.3</v>
      </c>
      <c r="E28" s="2">
        <v>406.5</v>
      </c>
      <c r="F28" s="2">
        <v>43.3</v>
      </c>
      <c r="G28" s="2">
        <v>11.3</v>
      </c>
      <c r="H28" s="2">
        <v>17648.400000000001</v>
      </c>
      <c r="I28" s="2">
        <v>12167.7</v>
      </c>
      <c r="J28" s="2">
        <v>4514.3</v>
      </c>
      <c r="K28" s="2">
        <v>1965.3</v>
      </c>
      <c r="L28" s="2">
        <v>1425.8</v>
      </c>
      <c r="M28" s="3">
        <v>671</v>
      </c>
      <c r="O28" s="14">
        <f t="shared" si="0"/>
        <v>1104.9000000000001</v>
      </c>
      <c r="P28" s="14">
        <f t="shared" si="1"/>
        <v>6398.7500000000009</v>
      </c>
    </row>
    <row r="29" spans="1:16">
      <c r="A29" s="9">
        <v>1990</v>
      </c>
      <c r="B29" s="10">
        <v>5057.3</v>
      </c>
      <c r="C29" s="2">
        <v>4569.3999999999996</v>
      </c>
      <c r="D29" s="2">
        <v>3678.6</v>
      </c>
      <c r="E29" s="2">
        <v>3535.5</v>
      </c>
      <c r="F29" s="2">
        <v>1085</v>
      </c>
      <c r="G29" s="2">
        <v>316.10000000000002</v>
      </c>
      <c r="H29" s="2">
        <v>31741.9</v>
      </c>
      <c r="I29" s="2">
        <v>25784.7</v>
      </c>
      <c r="J29" s="2">
        <v>11479.5</v>
      </c>
      <c r="K29" s="2">
        <v>12755.6</v>
      </c>
      <c r="L29" s="2">
        <v>10396.700000000001</v>
      </c>
      <c r="M29" s="3">
        <v>2569.4</v>
      </c>
      <c r="O29" s="14">
        <f t="shared" si="0"/>
        <v>3040.3166666666671</v>
      </c>
      <c r="P29" s="14">
        <f t="shared" si="1"/>
        <v>15787.966666666667</v>
      </c>
    </row>
    <row r="30" spans="1:16">
      <c r="A30" s="9">
        <v>1991</v>
      </c>
      <c r="B30" s="10">
        <v>4867.7</v>
      </c>
      <c r="C30" s="2">
        <v>5986.3</v>
      </c>
      <c r="D30" s="2">
        <v>10032.1</v>
      </c>
      <c r="E30" s="2">
        <v>10015.299999999999</v>
      </c>
      <c r="F30" s="2">
        <v>10255</v>
      </c>
      <c r="G30" s="2">
        <v>9171</v>
      </c>
      <c r="H30" s="2">
        <v>33340.300000000003</v>
      </c>
      <c r="I30" s="2">
        <v>13215.3</v>
      </c>
      <c r="J30" s="2">
        <v>14574.1</v>
      </c>
      <c r="K30" s="2">
        <v>12323.4</v>
      </c>
      <c r="L30" s="2">
        <v>5998.3</v>
      </c>
      <c r="M30" s="3">
        <v>10495.2</v>
      </c>
      <c r="O30" s="14">
        <f t="shared" si="0"/>
        <v>8387.9</v>
      </c>
      <c r="P30" s="14">
        <f t="shared" si="1"/>
        <v>14991.1</v>
      </c>
    </row>
    <row r="31" spans="1:16">
      <c r="A31" s="9">
        <v>1992</v>
      </c>
      <c r="B31" s="10">
        <v>7249.2</v>
      </c>
      <c r="C31" s="2">
        <v>2548.4</v>
      </c>
      <c r="D31" s="2">
        <v>5448.3</v>
      </c>
      <c r="E31" s="2">
        <v>2450.8000000000002</v>
      </c>
      <c r="F31" s="2">
        <v>5333.3</v>
      </c>
      <c r="G31" s="2">
        <v>2774.2</v>
      </c>
      <c r="H31" s="2">
        <v>16466.900000000001</v>
      </c>
      <c r="I31" s="2">
        <v>15126.6</v>
      </c>
      <c r="J31" s="2">
        <v>5804.3</v>
      </c>
      <c r="K31" s="2">
        <v>10693.5</v>
      </c>
      <c r="L31" s="2">
        <v>1258.3</v>
      </c>
      <c r="M31" s="3">
        <v>18377.400000000001</v>
      </c>
      <c r="O31" s="14">
        <f t="shared" si="0"/>
        <v>4300.7</v>
      </c>
      <c r="P31" s="14">
        <f t="shared" si="1"/>
        <v>11287.833333333334</v>
      </c>
    </row>
    <row r="32" spans="1:16">
      <c r="A32" s="9">
        <v>1993</v>
      </c>
      <c r="B32" s="10">
        <v>10109.700000000001</v>
      </c>
      <c r="C32" s="2">
        <v>6165.3</v>
      </c>
      <c r="D32" s="2">
        <v>9915.2000000000007</v>
      </c>
      <c r="E32" s="2">
        <v>10303.200000000001</v>
      </c>
      <c r="F32" s="2">
        <v>12696.7</v>
      </c>
      <c r="G32" s="2">
        <v>2136.3000000000002</v>
      </c>
      <c r="H32" s="2">
        <v>13600.8</v>
      </c>
      <c r="I32" s="2">
        <v>1030.5999999999999</v>
      </c>
      <c r="J32" s="2">
        <v>7946.4</v>
      </c>
      <c r="K32" s="2">
        <v>14578.2</v>
      </c>
      <c r="L32" s="2">
        <v>14892.5</v>
      </c>
      <c r="M32" s="3">
        <v>21331.5</v>
      </c>
      <c r="O32" s="14">
        <f t="shared" si="0"/>
        <v>8554.4000000000015</v>
      </c>
      <c r="P32" s="14">
        <f t="shared" si="1"/>
        <v>12230</v>
      </c>
    </row>
    <row r="33" spans="1:16">
      <c r="A33" s="9">
        <v>1994</v>
      </c>
      <c r="B33" s="10">
        <v>940.3</v>
      </c>
      <c r="C33" s="2">
        <v>2816.1</v>
      </c>
      <c r="D33" s="2">
        <v>10524.1</v>
      </c>
      <c r="E33" s="2">
        <v>10866.9</v>
      </c>
      <c r="F33" s="2">
        <v>3785.8</v>
      </c>
      <c r="G33" s="2">
        <v>4721.8</v>
      </c>
      <c r="H33" s="2">
        <v>14959.7</v>
      </c>
      <c r="I33" s="2">
        <v>146</v>
      </c>
      <c r="J33" s="2">
        <v>2509.8000000000002</v>
      </c>
      <c r="K33" s="2">
        <v>11557.3</v>
      </c>
      <c r="L33" s="2">
        <v>17099.2</v>
      </c>
      <c r="M33" s="3">
        <v>7069.4</v>
      </c>
      <c r="O33" s="14">
        <f t="shared" si="0"/>
        <v>5609.166666666667</v>
      </c>
      <c r="P33" s="14">
        <f t="shared" si="1"/>
        <v>8890.2333333333336</v>
      </c>
    </row>
    <row r="34" spans="1:16">
      <c r="A34" s="9">
        <v>1995</v>
      </c>
      <c r="B34" s="10">
        <v>299.2</v>
      </c>
      <c r="C34" s="2">
        <v>2566.1</v>
      </c>
      <c r="D34" s="2">
        <v>8713.4</v>
      </c>
      <c r="E34" s="2">
        <v>6619.4</v>
      </c>
      <c r="F34" s="2">
        <v>408.3</v>
      </c>
      <c r="G34" s="2">
        <v>375</v>
      </c>
      <c r="H34" s="2">
        <v>4073.4</v>
      </c>
      <c r="I34" s="2">
        <v>5418.5</v>
      </c>
      <c r="J34" s="2">
        <v>9724.1</v>
      </c>
      <c r="K34" s="2">
        <v>11473.4</v>
      </c>
      <c r="L34" s="2">
        <v>18518.3</v>
      </c>
      <c r="M34" s="3">
        <v>1656.5</v>
      </c>
      <c r="O34" s="14">
        <f t="shared" si="0"/>
        <v>3163.5666666666662</v>
      </c>
      <c r="P34" s="14">
        <f t="shared" si="1"/>
        <v>8477.3666666666668</v>
      </c>
    </row>
    <row r="35" spans="1:16">
      <c r="A35" s="9">
        <v>1996</v>
      </c>
      <c r="B35" s="10">
        <v>2061.3000000000002</v>
      </c>
      <c r="C35" s="2">
        <v>671</v>
      </c>
      <c r="D35" s="2">
        <v>656</v>
      </c>
      <c r="E35" s="2">
        <v>1287.0999999999999</v>
      </c>
      <c r="F35" s="2">
        <v>9130</v>
      </c>
      <c r="G35" s="2">
        <v>7205.6</v>
      </c>
      <c r="H35" s="2">
        <v>17625.8</v>
      </c>
      <c r="I35" s="2">
        <v>5829.8</v>
      </c>
      <c r="J35" s="2">
        <v>1725</v>
      </c>
      <c r="K35" s="2">
        <v>861.3</v>
      </c>
      <c r="L35" s="2">
        <v>4725.8</v>
      </c>
      <c r="M35" s="3">
        <v>5034.7</v>
      </c>
      <c r="O35" s="14">
        <f t="shared" si="0"/>
        <v>3501.8333333333335</v>
      </c>
      <c r="P35" s="14">
        <f t="shared" si="1"/>
        <v>5967.0666666666657</v>
      </c>
    </row>
    <row r="36" spans="1:16">
      <c r="A36" s="9">
        <v>1997</v>
      </c>
      <c r="B36" s="10">
        <v>2472.6</v>
      </c>
      <c r="C36" s="2">
        <v>1008.1</v>
      </c>
      <c r="D36" s="2">
        <v>2313.4</v>
      </c>
      <c r="E36" s="2">
        <v>6371.8</v>
      </c>
      <c r="F36" s="2">
        <v>8453.2999999999993</v>
      </c>
      <c r="G36" s="2">
        <v>6921.8</v>
      </c>
      <c r="H36" s="2">
        <v>20204.8</v>
      </c>
      <c r="I36" s="2">
        <v>5991.9</v>
      </c>
      <c r="J36" s="2">
        <v>7383.9</v>
      </c>
      <c r="K36" s="2">
        <v>1471.8</v>
      </c>
      <c r="L36" s="2">
        <v>5470.8</v>
      </c>
      <c r="M36" s="3">
        <v>10721</v>
      </c>
      <c r="O36" s="14">
        <f t="shared" si="0"/>
        <v>4590.166666666667</v>
      </c>
      <c r="P36" s="14">
        <f t="shared" si="1"/>
        <v>8540.7000000000007</v>
      </c>
    </row>
    <row r="37" spans="1:16">
      <c r="A37" s="9">
        <v>1998</v>
      </c>
      <c r="B37" s="10">
        <v>11719.4</v>
      </c>
      <c r="C37" s="2">
        <v>17039.5</v>
      </c>
      <c r="D37" s="2">
        <v>11892.9</v>
      </c>
      <c r="E37" s="2">
        <v>9622.6</v>
      </c>
      <c r="F37" s="2">
        <v>6047.5</v>
      </c>
      <c r="G37" s="2">
        <v>1989.5</v>
      </c>
      <c r="H37" s="2">
        <v>7237.1</v>
      </c>
      <c r="I37" s="2">
        <v>20900</v>
      </c>
      <c r="J37" s="2">
        <v>706.2</v>
      </c>
      <c r="K37" s="2">
        <v>9632.2999999999993</v>
      </c>
      <c r="L37" s="2">
        <v>10447.5</v>
      </c>
      <c r="M37" s="3">
        <v>11291.9</v>
      </c>
      <c r="O37" s="14">
        <f t="shared" si="0"/>
        <v>9718.5666666666675</v>
      </c>
      <c r="P37" s="14">
        <f t="shared" si="1"/>
        <v>10035.833333333334</v>
      </c>
    </row>
    <row r="38" spans="1:16">
      <c r="A38" s="9">
        <v>1999</v>
      </c>
      <c r="B38" s="10">
        <v>12265.3</v>
      </c>
      <c r="C38" s="2">
        <v>10421.799999999999</v>
      </c>
      <c r="D38" s="2">
        <v>5066.1000000000004</v>
      </c>
      <c r="E38" s="2">
        <v>1675</v>
      </c>
      <c r="F38" s="2">
        <v>548.29999999999995</v>
      </c>
      <c r="G38" s="2">
        <v>91.9</v>
      </c>
      <c r="H38" s="2">
        <v>20087.900000000001</v>
      </c>
      <c r="I38" s="2">
        <v>10533.9</v>
      </c>
      <c r="J38" s="2">
        <v>8047.3</v>
      </c>
      <c r="K38" s="2">
        <v>24056.5</v>
      </c>
      <c r="L38" s="2">
        <v>3521.7</v>
      </c>
      <c r="M38" s="3">
        <v>440.3</v>
      </c>
      <c r="O38" s="14">
        <f t="shared" si="0"/>
        <v>5011.3999999999996</v>
      </c>
      <c r="P38" s="14">
        <f t="shared" si="1"/>
        <v>11114.6</v>
      </c>
    </row>
    <row r="39" spans="1:16">
      <c r="A39" s="17">
        <v>2000</v>
      </c>
      <c r="B39" s="18">
        <v>3491.1</v>
      </c>
      <c r="C39" s="5">
        <v>459.7</v>
      </c>
      <c r="D39" s="5">
        <v>632.79999999999995</v>
      </c>
      <c r="E39" s="5">
        <v>1396</v>
      </c>
      <c r="F39" s="5">
        <v>8385.7999999999993</v>
      </c>
      <c r="G39" s="5">
        <v>5395.2</v>
      </c>
      <c r="H39" s="5">
        <v>21342.7</v>
      </c>
      <c r="I39" s="5">
        <v>10086.299999999999</v>
      </c>
      <c r="J39" s="5">
        <v>689.7</v>
      </c>
      <c r="K39" s="5">
        <v>725.8</v>
      </c>
      <c r="L39" s="5">
        <v>2865</v>
      </c>
      <c r="M39" s="6">
        <v>19075.8</v>
      </c>
      <c r="O39" s="14">
        <f t="shared" si="0"/>
        <v>3293.4333333333329</v>
      </c>
      <c r="P39" s="14">
        <f t="shared" si="1"/>
        <v>9130.8833333333332</v>
      </c>
    </row>
    <row r="40" spans="1:16">
      <c r="A40" s="16"/>
      <c r="B40" s="19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1" t="s">
        <v>6</v>
      </c>
      <c r="P40" s="1" t="s">
        <v>6</v>
      </c>
    </row>
    <row r="41" spans="1:16">
      <c r="A41" s="15" t="s">
        <v>1</v>
      </c>
      <c r="B41" s="2">
        <f>AVERAGE(B4:B39)</f>
        <v>5942.7457142857147</v>
      </c>
      <c r="C41" s="2">
        <f t="shared" ref="C41:M41" si="2">AVERAGE(C4:C39)</f>
        <v>5139.291666666667</v>
      </c>
      <c r="D41" s="2">
        <f t="shared" si="2"/>
        <v>5303.51111111111</v>
      </c>
      <c r="E41" s="2">
        <f t="shared" si="2"/>
        <v>4612.1416666666664</v>
      </c>
      <c r="F41" s="2">
        <f t="shared" si="2"/>
        <v>4512.2472222222214</v>
      </c>
      <c r="G41" s="2">
        <f t="shared" si="2"/>
        <v>3236.0638888888889</v>
      </c>
      <c r="H41" s="2">
        <f t="shared" si="2"/>
        <v>18368.52</v>
      </c>
      <c r="I41" s="2">
        <f t="shared" si="2"/>
        <v>10440.702777777777</v>
      </c>
      <c r="J41" s="2">
        <f t="shared" si="2"/>
        <v>8408.3666666666668</v>
      </c>
      <c r="K41" s="2">
        <f t="shared" si="2"/>
        <v>8602.086111111108</v>
      </c>
      <c r="L41" s="2">
        <f t="shared" si="2"/>
        <v>8288.7444444444427</v>
      </c>
      <c r="M41" s="3">
        <f t="shared" si="2"/>
        <v>6990.647222222221</v>
      </c>
      <c r="O41" s="14">
        <f>SUM(B41:G41)</f>
        <v>28746.001269841268</v>
      </c>
      <c r="P41" s="14">
        <f>SUM(H41:M41)</f>
        <v>61099.067222222213</v>
      </c>
    </row>
    <row r="42" spans="1:16">
      <c r="A42" s="4" t="s">
        <v>2</v>
      </c>
      <c r="B42" s="5">
        <f>STDEV(B4:B39)</f>
        <v>4089.5290907779754</v>
      </c>
      <c r="C42" s="5">
        <f t="shared" ref="C42:M42" si="3">STDEV(C4:C39)</f>
        <v>4409.3155180740423</v>
      </c>
      <c r="D42" s="5">
        <f t="shared" si="3"/>
        <v>4414.66192776349</v>
      </c>
      <c r="E42" s="5">
        <f t="shared" si="3"/>
        <v>3540.1028713362066</v>
      </c>
      <c r="F42" s="5">
        <f t="shared" si="3"/>
        <v>4308.14759433373</v>
      </c>
      <c r="G42" s="5">
        <f t="shared" si="3"/>
        <v>3243.3804677177509</v>
      </c>
      <c r="H42" s="5">
        <f t="shared" si="3"/>
        <v>6210.7219833597701</v>
      </c>
      <c r="I42" s="5">
        <f t="shared" si="3"/>
        <v>6499.4406862430897</v>
      </c>
      <c r="J42" s="5">
        <f t="shared" si="3"/>
        <v>6395.9209194610894</v>
      </c>
      <c r="K42" s="5">
        <f t="shared" si="3"/>
        <v>5876.6697634509601</v>
      </c>
      <c r="L42" s="5">
        <f t="shared" si="3"/>
        <v>6321.1899577958966</v>
      </c>
      <c r="M42" s="6">
        <f t="shared" si="3"/>
        <v>6190.1155081531242</v>
      </c>
    </row>
    <row r="44" spans="1:16">
      <c r="A44" t="s">
        <v>8</v>
      </c>
    </row>
  </sheetData>
  <mergeCells count="1">
    <mergeCell ref="A1:M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E61" sqref="E61"/>
    </sheetView>
  </sheetViews>
  <sheetFormatPr baseColWidth="10" defaultRowHeight="15" x14ac:dyDescent="0"/>
  <cols>
    <col min="3" max="13" width="12.33203125" customWidth="1"/>
  </cols>
  <sheetData>
    <row r="1" spans="1:16" ht="34" customHeight="1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6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6" s="1" customFormat="1">
      <c r="A3" s="4" t="s">
        <v>0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3" t="s">
        <v>23</v>
      </c>
      <c r="O3" s="1" t="s">
        <v>4</v>
      </c>
      <c r="P3" s="1" t="s">
        <v>4</v>
      </c>
    </row>
    <row r="4" spans="1:16">
      <c r="A4" s="16">
        <v>1965</v>
      </c>
      <c r="B4" s="7" t="s">
        <v>5</v>
      </c>
      <c r="C4" s="7">
        <v>4100</v>
      </c>
      <c r="D4" s="7">
        <v>2593.8000000000002</v>
      </c>
      <c r="E4" s="7">
        <v>6851.6</v>
      </c>
      <c r="F4" s="7">
        <v>7980.8</v>
      </c>
      <c r="G4" s="7">
        <v>1283.9000000000001</v>
      </c>
      <c r="H4" s="7" t="s">
        <v>5</v>
      </c>
      <c r="I4" s="7">
        <v>16481.5</v>
      </c>
      <c r="J4" s="7">
        <v>7901.8</v>
      </c>
      <c r="K4" s="7">
        <v>1840.3</v>
      </c>
      <c r="L4" s="7">
        <v>4155</v>
      </c>
      <c r="M4" s="8">
        <v>12385.5</v>
      </c>
      <c r="O4" s="14">
        <f>AVERAGE(B4:G4)</f>
        <v>4562.0200000000004</v>
      </c>
      <c r="P4" s="14">
        <f>AVERAGE(H4:M4)</f>
        <v>8552.82</v>
      </c>
    </row>
    <row r="5" spans="1:16">
      <c r="A5" s="9">
        <v>1966</v>
      </c>
      <c r="B5" s="10">
        <v>4971.8</v>
      </c>
      <c r="C5" s="2">
        <v>4884.7</v>
      </c>
      <c r="D5" s="2">
        <v>3106.2</v>
      </c>
      <c r="E5" s="2">
        <v>1651.6</v>
      </c>
      <c r="F5" s="2">
        <v>820</v>
      </c>
      <c r="G5" s="2">
        <v>6975</v>
      </c>
      <c r="H5" s="2">
        <v>21406.5</v>
      </c>
      <c r="I5" s="2">
        <v>14070.2</v>
      </c>
      <c r="J5" s="2">
        <v>13603.6</v>
      </c>
      <c r="K5" s="2">
        <v>18996.8</v>
      </c>
      <c r="L5" s="2">
        <v>3914.2</v>
      </c>
      <c r="M5" s="3">
        <v>183.9</v>
      </c>
      <c r="O5" s="14">
        <f t="shared" ref="O5:O39" si="0">AVERAGE(B5:G5)</f>
        <v>3734.8833333333337</v>
      </c>
      <c r="P5" s="14">
        <f t="shared" ref="P5:P39" si="1">AVERAGE(H5:M5)</f>
        <v>12029.199999999997</v>
      </c>
    </row>
    <row r="6" spans="1:16">
      <c r="A6" s="9">
        <v>1967</v>
      </c>
      <c r="B6" s="10">
        <v>4724.2</v>
      </c>
      <c r="C6" s="2">
        <v>4130.6000000000004</v>
      </c>
      <c r="D6" s="2">
        <v>2107.1</v>
      </c>
      <c r="E6" s="2">
        <v>404</v>
      </c>
      <c r="F6" s="2">
        <v>5863.3</v>
      </c>
      <c r="G6" s="2">
        <v>7502.4</v>
      </c>
      <c r="H6" s="2">
        <v>22488.7</v>
      </c>
      <c r="I6" s="2">
        <v>12616.1</v>
      </c>
      <c r="J6" s="2">
        <v>10549.1</v>
      </c>
      <c r="K6" s="2">
        <v>13020.2</v>
      </c>
      <c r="L6" s="2">
        <v>73.3</v>
      </c>
      <c r="M6" s="3">
        <v>3965.3</v>
      </c>
      <c r="O6" s="14">
        <f t="shared" si="0"/>
        <v>4121.9333333333334</v>
      </c>
      <c r="P6" s="14">
        <f t="shared" si="1"/>
        <v>10452.116666666669</v>
      </c>
    </row>
    <row r="7" spans="1:16">
      <c r="A7" s="9">
        <v>1968</v>
      </c>
      <c r="B7" s="10">
        <v>5084.7</v>
      </c>
      <c r="C7" s="2">
        <v>4215.3</v>
      </c>
      <c r="D7" s="2">
        <v>2306</v>
      </c>
      <c r="E7" s="2">
        <v>2861.3</v>
      </c>
      <c r="F7" s="2">
        <v>7485</v>
      </c>
      <c r="G7" s="2">
        <v>12850.8</v>
      </c>
      <c r="H7" s="2">
        <v>22854.799999999999</v>
      </c>
      <c r="I7" s="2">
        <v>13144.4</v>
      </c>
      <c r="J7" s="2">
        <v>9494</v>
      </c>
      <c r="K7" s="2">
        <v>4023.4</v>
      </c>
      <c r="L7" s="2">
        <v>488.3</v>
      </c>
      <c r="M7" s="3">
        <v>5345.2</v>
      </c>
      <c r="O7" s="14">
        <f t="shared" si="0"/>
        <v>5800.5166666666664</v>
      </c>
      <c r="P7" s="14">
        <f t="shared" si="1"/>
        <v>9225.0166666666664</v>
      </c>
    </row>
    <row r="8" spans="1:16">
      <c r="A8" s="9">
        <v>1969</v>
      </c>
      <c r="B8" s="10">
        <v>4533.1000000000004</v>
      </c>
      <c r="C8" s="2">
        <v>4273.3999999999996</v>
      </c>
      <c r="D8" s="2">
        <v>2179.5</v>
      </c>
      <c r="E8" s="2">
        <v>2639.5</v>
      </c>
      <c r="F8" s="2">
        <v>6170.8</v>
      </c>
      <c r="G8" s="2">
        <v>11771</v>
      </c>
      <c r="H8" s="2">
        <v>25228.2</v>
      </c>
      <c r="I8" s="2">
        <v>12263.7</v>
      </c>
      <c r="J8" s="2">
        <v>8044.6</v>
      </c>
      <c r="K8" s="2">
        <v>7100.8</v>
      </c>
      <c r="L8" s="2">
        <v>363.3</v>
      </c>
      <c r="M8" s="3">
        <v>9948.4</v>
      </c>
      <c r="O8" s="14">
        <f t="shared" si="0"/>
        <v>5261.2166666666662</v>
      </c>
      <c r="P8" s="14">
        <f t="shared" si="1"/>
        <v>10491.500000000002</v>
      </c>
    </row>
    <row r="9" spans="1:16">
      <c r="A9" s="9">
        <v>1970</v>
      </c>
      <c r="B9" s="10">
        <v>5635.5</v>
      </c>
      <c r="C9" s="2">
        <v>5629</v>
      </c>
      <c r="D9" s="2">
        <v>2607.1</v>
      </c>
      <c r="E9" s="2">
        <v>6835.5</v>
      </c>
      <c r="F9" s="2">
        <v>1515.8</v>
      </c>
      <c r="G9" s="2">
        <v>4324.2</v>
      </c>
      <c r="H9" s="2">
        <v>23822.6</v>
      </c>
      <c r="I9" s="2">
        <v>13094.4</v>
      </c>
      <c r="J9" s="2">
        <v>14660.7</v>
      </c>
      <c r="K9" s="2">
        <v>8135.5</v>
      </c>
      <c r="L9" s="2">
        <v>21221.7</v>
      </c>
      <c r="M9" s="3">
        <v>1315.3</v>
      </c>
      <c r="O9" s="14">
        <f t="shared" si="0"/>
        <v>4424.5166666666664</v>
      </c>
      <c r="P9" s="14">
        <f t="shared" si="1"/>
        <v>13708.366666666667</v>
      </c>
    </row>
    <row r="10" spans="1:16">
      <c r="A10" s="9">
        <v>1971</v>
      </c>
      <c r="B10" s="10">
        <v>4385.5</v>
      </c>
      <c r="C10" s="2">
        <v>3404</v>
      </c>
      <c r="D10" s="2">
        <v>1450</v>
      </c>
      <c r="E10" s="2">
        <v>5761.3</v>
      </c>
      <c r="F10" s="2">
        <v>7552.5</v>
      </c>
      <c r="G10" s="2">
        <v>839.5</v>
      </c>
      <c r="H10" s="2">
        <v>28218.5</v>
      </c>
      <c r="I10" s="2">
        <v>10886.3</v>
      </c>
      <c r="J10" s="2">
        <v>7325</v>
      </c>
      <c r="K10" s="2">
        <v>1584.7</v>
      </c>
      <c r="L10" s="2">
        <v>3769.2</v>
      </c>
      <c r="M10" s="3">
        <v>11058.9</v>
      </c>
      <c r="O10" s="14">
        <f t="shared" si="0"/>
        <v>3898.7999999999997</v>
      </c>
      <c r="P10" s="14">
        <f t="shared" si="1"/>
        <v>10473.766666666666</v>
      </c>
    </row>
    <row r="11" spans="1:16">
      <c r="A11" s="9">
        <v>1972</v>
      </c>
      <c r="B11" s="10">
        <v>5104.8</v>
      </c>
      <c r="C11" s="2">
        <v>4461.3</v>
      </c>
      <c r="D11" s="2">
        <v>2217.1999999999998</v>
      </c>
      <c r="E11" s="2">
        <v>5208.1000000000004</v>
      </c>
      <c r="F11" s="2">
        <v>8205.7999999999993</v>
      </c>
      <c r="G11" s="2">
        <v>10651.6</v>
      </c>
      <c r="H11" s="2">
        <v>15944.4</v>
      </c>
      <c r="I11" s="2">
        <v>10014.5</v>
      </c>
      <c r="J11" s="2">
        <v>14020.7</v>
      </c>
      <c r="K11" s="2">
        <v>2491.9</v>
      </c>
      <c r="L11" s="2">
        <v>3514.2</v>
      </c>
      <c r="M11" s="3">
        <v>12312.1</v>
      </c>
      <c r="O11" s="14">
        <f t="shared" si="0"/>
        <v>5974.8</v>
      </c>
      <c r="P11" s="14">
        <f t="shared" si="1"/>
        <v>9716.3000000000011</v>
      </c>
    </row>
    <row r="12" spans="1:16">
      <c r="A12" s="9">
        <v>1973</v>
      </c>
      <c r="B12" s="10">
        <v>4315.3</v>
      </c>
      <c r="C12" s="2">
        <v>3904</v>
      </c>
      <c r="D12" s="2">
        <v>1667.9</v>
      </c>
      <c r="E12" s="2">
        <v>7062.9</v>
      </c>
      <c r="F12" s="2">
        <v>6446.7</v>
      </c>
      <c r="G12" s="2">
        <v>558.1</v>
      </c>
      <c r="H12" s="2">
        <v>21101.599999999999</v>
      </c>
      <c r="I12" s="2">
        <v>11187.1</v>
      </c>
      <c r="J12" s="2">
        <v>9492</v>
      </c>
      <c r="K12" s="2">
        <v>616.9</v>
      </c>
      <c r="L12" s="2">
        <v>9571.7000000000007</v>
      </c>
      <c r="M12" s="3">
        <v>10262.1</v>
      </c>
      <c r="O12" s="14">
        <f t="shared" si="0"/>
        <v>3992.4833333333331</v>
      </c>
      <c r="P12" s="14">
        <f t="shared" si="1"/>
        <v>10371.9</v>
      </c>
    </row>
    <row r="13" spans="1:16">
      <c r="A13" s="9">
        <v>1974</v>
      </c>
      <c r="B13" s="10">
        <v>4471.8</v>
      </c>
      <c r="C13" s="2">
        <v>4388.7</v>
      </c>
      <c r="D13" s="2">
        <v>1810.7</v>
      </c>
      <c r="E13" s="2">
        <v>7895.2</v>
      </c>
      <c r="F13" s="2">
        <v>7146.7</v>
      </c>
      <c r="G13" s="2">
        <v>280.60000000000002</v>
      </c>
      <c r="H13" s="2">
        <v>23612.9</v>
      </c>
      <c r="I13" s="2">
        <v>11719.4</v>
      </c>
      <c r="J13" s="2">
        <v>14347.3</v>
      </c>
      <c r="K13" s="2">
        <v>518.5</v>
      </c>
      <c r="L13" s="2">
        <v>9530</v>
      </c>
      <c r="M13" s="3">
        <v>8485.5</v>
      </c>
      <c r="O13" s="14">
        <f t="shared" si="0"/>
        <v>4332.2833333333338</v>
      </c>
      <c r="P13" s="14">
        <f t="shared" si="1"/>
        <v>11368.933333333334</v>
      </c>
    </row>
    <row r="14" spans="1:16">
      <c r="A14" s="9">
        <v>1975</v>
      </c>
      <c r="B14" s="10">
        <v>4477.3999999999996</v>
      </c>
      <c r="C14" s="2">
        <v>3708.1</v>
      </c>
      <c r="D14" s="2">
        <v>2345.5</v>
      </c>
      <c r="E14" s="2">
        <v>8280.6</v>
      </c>
      <c r="F14" s="2">
        <v>4675.8</v>
      </c>
      <c r="G14" s="2">
        <v>537.1</v>
      </c>
      <c r="H14" s="2">
        <v>24779</v>
      </c>
      <c r="I14" s="2">
        <v>11226.6</v>
      </c>
      <c r="J14" s="2">
        <v>9133.9</v>
      </c>
      <c r="K14" s="2">
        <v>646</v>
      </c>
      <c r="L14" s="2">
        <v>13451.7</v>
      </c>
      <c r="M14" s="3">
        <v>6354.8</v>
      </c>
      <c r="O14" s="14">
        <f t="shared" si="0"/>
        <v>4004.0833333333326</v>
      </c>
      <c r="P14" s="14">
        <f t="shared" si="1"/>
        <v>10932</v>
      </c>
    </row>
    <row r="15" spans="1:16">
      <c r="A15" s="9">
        <v>1976</v>
      </c>
      <c r="B15" s="10">
        <v>4611.3</v>
      </c>
      <c r="C15" s="2">
        <v>3564.5</v>
      </c>
      <c r="D15" s="2">
        <v>2454.3000000000002</v>
      </c>
      <c r="E15" s="2">
        <v>3653.2</v>
      </c>
      <c r="F15" s="2">
        <v>7851.7</v>
      </c>
      <c r="G15" s="2">
        <v>12130.6</v>
      </c>
      <c r="H15" s="2">
        <v>25535.5</v>
      </c>
      <c r="I15" s="2">
        <v>10624.2</v>
      </c>
      <c r="J15" s="2">
        <v>8175.9</v>
      </c>
      <c r="K15" s="2">
        <v>8217.7000000000007</v>
      </c>
      <c r="L15" s="2">
        <v>1150</v>
      </c>
      <c r="M15" s="3">
        <v>7122.6</v>
      </c>
      <c r="O15" s="14">
        <f t="shared" si="0"/>
        <v>5710.9333333333334</v>
      </c>
      <c r="P15" s="14">
        <f t="shared" si="1"/>
        <v>10137.65</v>
      </c>
    </row>
    <row r="16" spans="1:16">
      <c r="A16" s="9">
        <v>1977</v>
      </c>
      <c r="B16" s="10">
        <v>4108.8999999999996</v>
      </c>
      <c r="C16" s="2">
        <v>4746</v>
      </c>
      <c r="D16" s="2">
        <v>1150</v>
      </c>
      <c r="E16" s="2">
        <v>6047.6</v>
      </c>
      <c r="F16" s="2">
        <v>8670</v>
      </c>
      <c r="G16" s="2">
        <v>6486.3</v>
      </c>
      <c r="H16" s="2">
        <v>23625.8</v>
      </c>
      <c r="I16" s="2">
        <v>13160.5</v>
      </c>
      <c r="J16" s="2">
        <v>15576.8</v>
      </c>
      <c r="K16" s="2">
        <v>987.1</v>
      </c>
      <c r="L16" s="2">
        <v>3436.7</v>
      </c>
      <c r="M16" s="3">
        <v>8946</v>
      </c>
      <c r="O16" s="14">
        <f t="shared" si="0"/>
        <v>5201.4666666666662</v>
      </c>
      <c r="P16" s="14">
        <f t="shared" si="1"/>
        <v>10955.483333333332</v>
      </c>
    </row>
    <row r="17" spans="1:16">
      <c r="A17" s="9">
        <v>1978</v>
      </c>
      <c r="B17" s="10">
        <v>5358.9</v>
      </c>
      <c r="C17" s="2">
        <v>4261.3</v>
      </c>
      <c r="D17" s="2">
        <v>2192</v>
      </c>
      <c r="E17" s="2">
        <v>1870.2</v>
      </c>
      <c r="F17" s="2">
        <v>3886.7</v>
      </c>
      <c r="G17" s="2">
        <v>9595.2000000000007</v>
      </c>
      <c r="H17" s="2">
        <v>17531.5</v>
      </c>
      <c r="I17" s="2">
        <v>13866.9</v>
      </c>
      <c r="J17" s="2">
        <v>10332.1</v>
      </c>
      <c r="K17" s="2">
        <v>5147.6000000000004</v>
      </c>
      <c r="L17" s="2">
        <v>4227.5</v>
      </c>
      <c r="M17" s="3">
        <v>2949.2</v>
      </c>
      <c r="O17" s="14">
        <f t="shared" si="0"/>
        <v>4527.3833333333341</v>
      </c>
      <c r="P17" s="14">
        <f t="shared" si="1"/>
        <v>9009.1333333333332</v>
      </c>
    </row>
    <row r="18" spans="1:16">
      <c r="A18" s="9">
        <v>1979</v>
      </c>
      <c r="B18" s="10">
        <v>4612.1000000000004</v>
      </c>
      <c r="C18" s="2">
        <v>4357.3</v>
      </c>
      <c r="D18" s="2">
        <v>2158.9</v>
      </c>
      <c r="E18" s="2">
        <v>8449.2000000000007</v>
      </c>
      <c r="F18" s="2">
        <v>7302.5</v>
      </c>
      <c r="G18" s="2">
        <v>7021</v>
      </c>
      <c r="H18" s="2">
        <v>25900.799999999999</v>
      </c>
      <c r="I18" s="2">
        <v>10275</v>
      </c>
      <c r="J18" s="2">
        <v>12800</v>
      </c>
      <c r="K18" s="2">
        <v>248.4</v>
      </c>
      <c r="L18" s="2">
        <v>5900.8</v>
      </c>
      <c r="M18" s="3">
        <v>6788.7</v>
      </c>
      <c r="O18" s="14">
        <f t="shared" si="0"/>
        <v>5650.166666666667</v>
      </c>
      <c r="P18" s="14">
        <f t="shared" si="1"/>
        <v>10318.950000000001</v>
      </c>
    </row>
    <row r="19" spans="1:16">
      <c r="A19" s="9">
        <v>1980</v>
      </c>
      <c r="B19" s="10">
        <v>5661.3</v>
      </c>
      <c r="C19" s="2">
        <v>5021</v>
      </c>
      <c r="D19" s="2">
        <v>1685.3</v>
      </c>
      <c r="E19" s="2">
        <v>705.6</v>
      </c>
      <c r="F19" s="2">
        <v>1770.8</v>
      </c>
      <c r="G19" s="2">
        <v>6208.1</v>
      </c>
      <c r="H19" s="2">
        <v>12827.4</v>
      </c>
      <c r="I19" s="2">
        <v>9637.1</v>
      </c>
      <c r="J19" s="2">
        <v>11587.1</v>
      </c>
      <c r="K19" s="2">
        <v>13574.2</v>
      </c>
      <c r="L19" s="2">
        <v>3380</v>
      </c>
      <c r="M19" s="3">
        <v>5992.7</v>
      </c>
      <c r="O19" s="14">
        <f t="shared" si="0"/>
        <v>3508.6833333333329</v>
      </c>
      <c r="P19" s="14">
        <f t="shared" si="1"/>
        <v>9499.75</v>
      </c>
    </row>
    <row r="20" spans="1:16">
      <c r="A20" s="9">
        <v>1981</v>
      </c>
      <c r="B20" s="10">
        <v>4731.5</v>
      </c>
      <c r="C20" s="2">
        <v>3173.4</v>
      </c>
      <c r="D20" s="2">
        <v>1611.6</v>
      </c>
      <c r="E20" s="2">
        <v>5024.2</v>
      </c>
      <c r="F20" s="2">
        <v>9115.7999999999993</v>
      </c>
      <c r="G20" s="2">
        <v>1241.0999999999999</v>
      </c>
      <c r="H20" s="2">
        <v>28158.9</v>
      </c>
      <c r="I20" s="2">
        <v>9556.5</v>
      </c>
      <c r="J20" s="2">
        <v>5104.5</v>
      </c>
      <c r="K20" s="2">
        <v>2028.2</v>
      </c>
      <c r="L20" s="2">
        <v>2905.8</v>
      </c>
      <c r="M20" s="3">
        <v>13249.2</v>
      </c>
      <c r="O20" s="14">
        <f t="shared" si="0"/>
        <v>4149.5999999999995</v>
      </c>
      <c r="P20" s="14">
        <f t="shared" si="1"/>
        <v>10167.183333333334</v>
      </c>
    </row>
    <row r="21" spans="1:16">
      <c r="A21" s="9">
        <v>1982</v>
      </c>
      <c r="B21" s="10">
        <v>4673.3999999999996</v>
      </c>
      <c r="C21" s="2">
        <v>3178.2</v>
      </c>
      <c r="D21" s="2">
        <v>1974.1</v>
      </c>
      <c r="E21" s="2">
        <v>4270.2</v>
      </c>
      <c r="F21" s="2">
        <v>9770.7999999999993</v>
      </c>
      <c r="G21" s="2">
        <v>1802.4</v>
      </c>
      <c r="H21" s="2">
        <v>19315.3</v>
      </c>
      <c r="I21" s="2">
        <v>8603.2000000000007</v>
      </c>
      <c r="J21" s="2">
        <v>6211.6</v>
      </c>
      <c r="K21" s="2">
        <v>2871</v>
      </c>
      <c r="L21" s="2">
        <v>9355.7999999999993</v>
      </c>
      <c r="M21" s="3">
        <v>14867.7</v>
      </c>
      <c r="O21" s="14">
        <f t="shared" si="0"/>
        <v>4278.1833333333334</v>
      </c>
      <c r="P21" s="14">
        <f t="shared" si="1"/>
        <v>10204.099999999999</v>
      </c>
    </row>
    <row r="22" spans="1:16">
      <c r="A22" s="9">
        <v>1983</v>
      </c>
      <c r="B22" s="10">
        <v>4812.8999999999996</v>
      </c>
      <c r="C22" s="2">
        <v>4979.8</v>
      </c>
      <c r="D22" s="2">
        <v>7983</v>
      </c>
      <c r="E22" s="2">
        <v>2982.3</v>
      </c>
      <c r="F22" s="2">
        <v>185</v>
      </c>
      <c r="G22" s="2">
        <v>2095.1999999999998</v>
      </c>
      <c r="H22" s="2">
        <v>28437.1</v>
      </c>
      <c r="I22" s="2">
        <v>6939.5</v>
      </c>
      <c r="J22" s="2">
        <v>4896.3999999999996</v>
      </c>
      <c r="K22" s="2">
        <v>13814.5</v>
      </c>
      <c r="L22" s="2">
        <v>7648.3</v>
      </c>
      <c r="M22" s="3">
        <v>5099.2</v>
      </c>
      <c r="O22" s="14">
        <f t="shared" si="0"/>
        <v>3839.7000000000003</v>
      </c>
      <c r="P22" s="14">
        <f t="shared" si="1"/>
        <v>11139.166666666666</v>
      </c>
    </row>
    <row r="23" spans="1:16">
      <c r="A23" s="9">
        <v>1984</v>
      </c>
      <c r="B23" s="10">
        <v>5678.2</v>
      </c>
      <c r="C23" s="2">
        <v>4950.8</v>
      </c>
      <c r="D23" s="2">
        <v>1307.8</v>
      </c>
      <c r="E23" s="2">
        <v>1066.9000000000001</v>
      </c>
      <c r="F23" s="2">
        <v>565</v>
      </c>
      <c r="G23" s="2">
        <v>1886.3</v>
      </c>
      <c r="H23" s="2">
        <v>14566.9</v>
      </c>
      <c r="I23" s="2">
        <v>13991.1</v>
      </c>
      <c r="J23" s="2">
        <v>10497.4</v>
      </c>
      <c r="K23" s="2">
        <v>2221.8000000000002</v>
      </c>
      <c r="L23" s="2">
        <v>9088.2999999999993</v>
      </c>
      <c r="M23" s="3">
        <v>8266.9</v>
      </c>
      <c r="O23" s="14">
        <f t="shared" si="0"/>
        <v>2575.833333333333</v>
      </c>
      <c r="P23" s="14">
        <f t="shared" si="1"/>
        <v>9772.0666666666675</v>
      </c>
    </row>
    <row r="24" spans="1:16">
      <c r="A24" s="9">
        <v>1985</v>
      </c>
      <c r="B24" s="10">
        <v>4836.3</v>
      </c>
      <c r="C24" s="2">
        <v>2958.1</v>
      </c>
      <c r="D24" s="2">
        <v>1559.8</v>
      </c>
      <c r="E24" s="2">
        <v>7930.6</v>
      </c>
      <c r="F24" s="2">
        <v>9878.2999999999993</v>
      </c>
      <c r="G24" s="2">
        <v>445.2</v>
      </c>
      <c r="H24" s="2">
        <v>25389.5</v>
      </c>
      <c r="I24" s="2">
        <v>8907.2999999999993</v>
      </c>
      <c r="J24" s="2">
        <v>6257.1</v>
      </c>
      <c r="K24" s="2">
        <v>369.4</v>
      </c>
      <c r="L24" s="2">
        <v>10508.3</v>
      </c>
      <c r="M24" s="3">
        <v>15771</v>
      </c>
      <c r="O24" s="14">
        <f t="shared" si="0"/>
        <v>4601.3833333333332</v>
      </c>
      <c r="P24" s="14">
        <f t="shared" si="1"/>
        <v>11200.433333333334</v>
      </c>
    </row>
    <row r="25" spans="1:16">
      <c r="A25" s="9">
        <v>1986</v>
      </c>
      <c r="B25" s="10">
        <v>5146.8</v>
      </c>
      <c r="C25" s="2">
        <v>5112.1000000000004</v>
      </c>
      <c r="D25" s="2">
        <v>1254.5</v>
      </c>
      <c r="E25" s="2">
        <v>8084.7</v>
      </c>
      <c r="F25" s="2">
        <v>1653.3</v>
      </c>
      <c r="G25" s="2">
        <v>3475.8</v>
      </c>
      <c r="H25" s="2">
        <v>30933.1</v>
      </c>
      <c r="I25" s="2">
        <v>14115.3</v>
      </c>
      <c r="J25" s="2">
        <v>13250</v>
      </c>
      <c r="K25" s="2">
        <v>1796.8</v>
      </c>
      <c r="L25" s="2">
        <v>19865</v>
      </c>
      <c r="M25" s="3">
        <v>2671</v>
      </c>
      <c r="O25" s="14">
        <f t="shared" si="0"/>
        <v>4121.2</v>
      </c>
      <c r="P25" s="14">
        <f t="shared" si="1"/>
        <v>13771.866666666667</v>
      </c>
    </row>
    <row r="26" spans="1:16">
      <c r="A26" s="9">
        <v>1987</v>
      </c>
      <c r="B26" s="10">
        <v>5614.5</v>
      </c>
      <c r="C26" s="2">
        <v>6247.6</v>
      </c>
      <c r="D26" s="2">
        <v>1227.7</v>
      </c>
      <c r="E26" s="2">
        <v>482.3</v>
      </c>
      <c r="F26" s="2">
        <v>1020</v>
      </c>
      <c r="G26" s="2">
        <v>8548.4</v>
      </c>
      <c r="H26" s="2">
        <v>26696</v>
      </c>
      <c r="I26" s="2">
        <v>14136.3</v>
      </c>
      <c r="J26" s="2">
        <v>10913.4</v>
      </c>
      <c r="K26" s="2">
        <v>5830.6</v>
      </c>
      <c r="L26" s="2">
        <v>2198.3000000000002</v>
      </c>
      <c r="M26" s="3">
        <v>2156.5</v>
      </c>
      <c r="O26" s="14">
        <f t="shared" si="0"/>
        <v>3856.75</v>
      </c>
      <c r="P26" s="14">
        <f t="shared" si="1"/>
        <v>10321.85</v>
      </c>
    </row>
    <row r="27" spans="1:16">
      <c r="A27" s="9">
        <v>1988</v>
      </c>
      <c r="B27" s="10">
        <v>5135.5</v>
      </c>
      <c r="C27" s="2">
        <v>4296</v>
      </c>
      <c r="D27" s="2">
        <v>978.4</v>
      </c>
      <c r="E27" s="2">
        <v>1780.6</v>
      </c>
      <c r="F27" s="2">
        <v>9164.2000000000007</v>
      </c>
      <c r="G27" s="2">
        <v>6540.3</v>
      </c>
      <c r="H27" s="2">
        <v>25214.5</v>
      </c>
      <c r="I27" s="2">
        <v>9709.7000000000007</v>
      </c>
      <c r="J27" s="2">
        <v>8261.2000000000007</v>
      </c>
      <c r="K27" s="2">
        <v>1197.5999999999999</v>
      </c>
      <c r="L27" s="2">
        <v>280.8</v>
      </c>
      <c r="M27" s="3">
        <v>8487.1</v>
      </c>
      <c r="O27" s="14">
        <f t="shared" si="0"/>
        <v>4649.166666666667</v>
      </c>
      <c r="P27" s="14">
        <f t="shared" si="1"/>
        <v>8858.4833333333318</v>
      </c>
    </row>
    <row r="28" spans="1:16">
      <c r="A28" s="9">
        <v>1989</v>
      </c>
      <c r="B28" s="10">
        <v>4654.8</v>
      </c>
      <c r="C28" s="2">
        <v>1819.4</v>
      </c>
      <c r="D28" s="2">
        <v>586.6</v>
      </c>
      <c r="E28" s="2">
        <v>4110.5</v>
      </c>
      <c r="F28" s="2">
        <v>10175.799999999999</v>
      </c>
      <c r="G28" s="2">
        <v>2976.6</v>
      </c>
      <c r="H28" s="2">
        <v>28823.4</v>
      </c>
      <c r="I28" s="2">
        <v>7243.5</v>
      </c>
      <c r="J28" s="2">
        <v>2683.9</v>
      </c>
      <c r="K28" s="2">
        <v>2279</v>
      </c>
      <c r="L28" s="2">
        <v>1445.8</v>
      </c>
      <c r="M28" s="3">
        <v>15333.1</v>
      </c>
      <c r="O28" s="14">
        <f t="shared" si="0"/>
        <v>4053.9499999999994</v>
      </c>
      <c r="P28" s="14">
        <f t="shared" si="1"/>
        <v>9634.7833333333347</v>
      </c>
    </row>
    <row r="29" spans="1:16">
      <c r="A29" s="9">
        <v>1990</v>
      </c>
      <c r="B29" s="10">
        <v>4784.7</v>
      </c>
      <c r="C29" s="2">
        <v>1979.8</v>
      </c>
      <c r="D29" s="2">
        <v>107.1</v>
      </c>
      <c r="E29" s="2">
        <v>50</v>
      </c>
      <c r="F29" s="2">
        <v>61.7</v>
      </c>
      <c r="G29" s="2">
        <v>373.4</v>
      </c>
      <c r="H29" s="2">
        <v>25194.400000000001</v>
      </c>
      <c r="I29" s="2">
        <v>7049.2</v>
      </c>
      <c r="J29" s="2">
        <v>3849.1</v>
      </c>
      <c r="K29" s="2">
        <v>3528.2</v>
      </c>
      <c r="L29" s="2">
        <v>1343.3</v>
      </c>
      <c r="M29" s="3">
        <v>75.8</v>
      </c>
      <c r="O29" s="14">
        <f t="shared" si="0"/>
        <v>1226.1166666666666</v>
      </c>
      <c r="P29" s="14">
        <f t="shared" si="1"/>
        <v>6840.0000000000009</v>
      </c>
    </row>
    <row r="30" spans="1:16">
      <c r="A30" s="9">
        <v>1991</v>
      </c>
      <c r="B30" s="10">
        <v>4788.7</v>
      </c>
      <c r="C30" s="2">
        <v>9300.7999999999993</v>
      </c>
      <c r="D30" s="2">
        <v>3741.1</v>
      </c>
      <c r="E30" s="2">
        <v>419.4</v>
      </c>
      <c r="F30" s="2">
        <v>264.2</v>
      </c>
      <c r="G30" s="2">
        <v>1865.3</v>
      </c>
      <c r="H30" s="2">
        <v>26640.3</v>
      </c>
      <c r="I30" s="2">
        <v>5066.1000000000004</v>
      </c>
      <c r="J30" s="2">
        <v>23336.6</v>
      </c>
      <c r="K30" s="2">
        <v>14379.8</v>
      </c>
      <c r="L30" s="2">
        <v>1207.5</v>
      </c>
      <c r="M30" s="3">
        <v>4509.7</v>
      </c>
      <c r="O30" s="14">
        <f t="shared" si="0"/>
        <v>3396.5833333333335</v>
      </c>
      <c r="P30" s="14">
        <f t="shared" si="1"/>
        <v>12523.333333333334</v>
      </c>
    </row>
    <row r="31" spans="1:16">
      <c r="A31" s="9">
        <v>1992</v>
      </c>
      <c r="B31" s="10">
        <v>5436.3</v>
      </c>
      <c r="C31" s="2">
        <v>3425.8</v>
      </c>
      <c r="D31" s="2">
        <v>528.4</v>
      </c>
      <c r="E31" s="2">
        <v>78.2</v>
      </c>
      <c r="F31" s="2">
        <v>82.5</v>
      </c>
      <c r="G31" s="2">
        <v>368.5</v>
      </c>
      <c r="H31" s="2">
        <v>12208.9</v>
      </c>
      <c r="I31" s="2">
        <v>8648.4</v>
      </c>
      <c r="J31" s="2">
        <v>6725</v>
      </c>
      <c r="K31" s="2">
        <v>2512.9</v>
      </c>
      <c r="L31" s="2">
        <v>1949.2</v>
      </c>
      <c r="M31" s="3">
        <v>4817.7</v>
      </c>
      <c r="O31" s="14">
        <f t="shared" si="0"/>
        <v>1653.2833333333335</v>
      </c>
      <c r="P31" s="14">
        <f t="shared" si="1"/>
        <v>6143.6833333333334</v>
      </c>
    </row>
    <row r="32" spans="1:16">
      <c r="A32" s="9">
        <v>1993</v>
      </c>
      <c r="B32" s="10">
        <v>4968.5</v>
      </c>
      <c r="C32" s="2">
        <v>6435.5</v>
      </c>
      <c r="D32" s="2">
        <v>1306.2</v>
      </c>
      <c r="E32" s="2">
        <v>165.3</v>
      </c>
      <c r="F32" s="2">
        <v>117.5</v>
      </c>
      <c r="G32" s="2">
        <v>1062.0999999999999</v>
      </c>
      <c r="H32" s="2">
        <v>18156.5</v>
      </c>
      <c r="I32" s="2">
        <v>12721.8</v>
      </c>
      <c r="J32" s="2">
        <v>17667</v>
      </c>
      <c r="K32" s="2">
        <v>2418.5</v>
      </c>
      <c r="L32" s="2">
        <v>3499.2</v>
      </c>
      <c r="M32" s="3">
        <v>2907.3</v>
      </c>
      <c r="O32" s="14">
        <f t="shared" si="0"/>
        <v>2342.5166666666669</v>
      </c>
      <c r="P32" s="14">
        <f t="shared" si="1"/>
        <v>9561.7166666666672</v>
      </c>
    </row>
    <row r="33" spans="1:16">
      <c r="A33" s="9">
        <v>1994</v>
      </c>
      <c r="B33" s="10">
        <v>4761.3</v>
      </c>
      <c r="C33" s="2">
        <v>3679.8</v>
      </c>
      <c r="D33" s="2">
        <v>1465.2</v>
      </c>
      <c r="E33" s="2">
        <v>561.29999999999995</v>
      </c>
      <c r="F33" s="2">
        <v>383.3</v>
      </c>
      <c r="G33" s="2">
        <v>324.2</v>
      </c>
      <c r="H33" s="2">
        <v>23087.1</v>
      </c>
      <c r="I33" s="2">
        <v>9531.5</v>
      </c>
      <c r="J33" s="2">
        <v>4071.4</v>
      </c>
      <c r="K33" s="2">
        <v>10065.299999999999</v>
      </c>
      <c r="L33" s="2">
        <v>6543.3</v>
      </c>
      <c r="M33" s="3">
        <v>1512.1</v>
      </c>
      <c r="O33" s="14">
        <f t="shared" si="0"/>
        <v>1862.5166666666667</v>
      </c>
      <c r="P33" s="14">
        <f t="shared" si="1"/>
        <v>9135.1166666666668</v>
      </c>
    </row>
    <row r="34" spans="1:16">
      <c r="A34" s="9">
        <v>1995</v>
      </c>
      <c r="B34" s="10">
        <v>2033.1</v>
      </c>
      <c r="C34" s="2">
        <v>6879</v>
      </c>
      <c r="D34" s="2">
        <v>3323.2</v>
      </c>
      <c r="E34" s="2">
        <v>1163.7</v>
      </c>
      <c r="F34" s="2">
        <v>2170.8000000000002</v>
      </c>
      <c r="G34" s="2">
        <v>10417.700000000001</v>
      </c>
      <c r="H34" s="2">
        <v>12916.9</v>
      </c>
      <c r="I34" s="2">
        <v>8959.7000000000007</v>
      </c>
      <c r="J34" s="2">
        <v>12810.7</v>
      </c>
      <c r="K34" s="2">
        <v>7126.6</v>
      </c>
      <c r="L34" s="2">
        <v>5635.8</v>
      </c>
      <c r="M34" s="3">
        <v>4002.4</v>
      </c>
      <c r="O34" s="14">
        <f t="shared" si="0"/>
        <v>4331.25</v>
      </c>
      <c r="P34" s="14">
        <f t="shared" si="1"/>
        <v>8575.35</v>
      </c>
    </row>
    <row r="35" spans="1:16">
      <c r="A35" s="9">
        <v>1996</v>
      </c>
      <c r="B35" s="10">
        <v>5122.6000000000004</v>
      </c>
      <c r="C35" s="2">
        <v>3482.3</v>
      </c>
      <c r="D35" s="2">
        <v>345.7</v>
      </c>
      <c r="E35" s="2">
        <v>55.6</v>
      </c>
      <c r="F35" s="2">
        <v>51.7</v>
      </c>
      <c r="G35" s="2">
        <v>2691.1</v>
      </c>
      <c r="H35" s="2">
        <v>26184.7</v>
      </c>
      <c r="I35" s="2">
        <v>10079</v>
      </c>
      <c r="J35" s="2">
        <v>5643.1</v>
      </c>
      <c r="K35" s="2">
        <v>711.3</v>
      </c>
      <c r="L35" s="2">
        <v>2474.1999999999998</v>
      </c>
      <c r="M35" s="3">
        <v>204</v>
      </c>
      <c r="O35" s="14">
        <f t="shared" si="0"/>
        <v>1958.1666666666672</v>
      </c>
      <c r="P35" s="14">
        <f t="shared" si="1"/>
        <v>7549.3833333333323</v>
      </c>
    </row>
    <row r="36" spans="1:16">
      <c r="A36" s="9">
        <v>1997</v>
      </c>
      <c r="B36" s="10">
        <v>4862.1000000000004</v>
      </c>
      <c r="C36" s="2">
        <v>2780.6</v>
      </c>
      <c r="D36" s="2">
        <v>575</v>
      </c>
      <c r="E36" s="2">
        <v>3310.5</v>
      </c>
      <c r="F36" s="2">
        <v>9460.7999999999993</v>
      </c>
      <c r="G36" s="2">
        <v>1712.1</v>
      </c>
      <c r="H36" s="2">
        <v>21204.799999999999</v>
      </c>
      <c r="I36" s="2">
        <v>9367.7000000000007</v>
      </c>
      <c r="J36" s="2">
        <v>9498.2000000000007</v>
      </c>
      <c r="K36" s="2">
        <v>454</v>
      </c>
      <c r="L36" s="2">
        <v>2428.3000000000002</v>
      </c>
      <c r="M36" s="3">
        <v>11208.1</v>
      </c>
      <c r="O36" s="14">
        <f t="shared" si="0"/>
        <v>3783.5166666666664</v>
      </c>
      <c r="P36" s="14">
        <f t="shared" si="1"/>
        <v>9026.85</v>
      </c>
    </row>
    <row r="37" spans="1:16">
      <c r="A37" s="9">
        <v>1998</v>
      </c>
      <c r="B37" s="10">
        <v>6441.1</v>
      </c>
      <c r="C37" s="2">
        <v>4847.6000000000004</v>
      </c>
      <c r="D37" s="2">
        <v>2773.2</v>
      </c>
      <c r="E37" s="2">
        <v>3787.9</v>
      </c>
      <c r="F37" s="2">
        <v>205</v>
      </c>
      <c r="G37" s="2">
        <v>137.9</v>
      </c>
      <c r="H37" s="2">
        <v>8779</v>
      </c>
      <c r="I37" s="2">
        <v>8376.6</v>
      </c>
      <c r="J37" s="2">
        <v>2286.6</v>
      </c>
      <c r="K37" s="2">
        <v>3947.6</v>
      </c>
      <c r="L37" s="2">
        <v>19010</v>
      </c>
      <c r="M37" s="3">
        <v>6088.7</v>
      </c>
      <c r="O37" s="14">
        <f t="shared" si="0"/>
        <v>3032.1166666666672</v>
      </c>
      <c r="P37" s="14">
        <f t="shared" si="1"/>
        <v>8081.4166666666652</v>
      </c>
    </row>
    <row r="38" spans="1:16">
      <c r="A38" s="9">
        <v>1999</v>
      </c>
      <c r="B38" s="10">
        <v>5663.7</v>
      </c>
      <c r="C38" s="2">
        <v>4798.3999999999996</v>
      </c>
      <c r="D38" s="2">
        <v>603.6</v>
      </c>
      <c r="E38" s="2">
        <v>322.60000000000002</v>
      </c>
      <c r="F38" s="2">
        <v>6230.8</v>
      </c>
      <c r="G38" s="2">
        <v>8599.2000000000007</v>
      </c>
      <c r="H38" s="2">
        <v>24491.1</v>
      </c>
      <c r="I38" s="2">
        <v>11117.7</v>
      </c>
      <c r="J38" s="2">
        <v>6929.5</v>
      </c>
      <c r="K38" s="2">
        <v>6582.3</v>
      </c>
      <c r="L38" s="2">
        <v>15.8</v>
      </c>
      <c r="M38" s="3">
        <v>4260.5</v>
      </c>
      <c r="O38" s="14">
        <f t="shared" si="0"/>
        <v>4369.7166666666662</v>
      </c>
      <c r="P38" s="14">
        <f t="shared" si="1"/>
        <v>8899.4833333333354</v>
      </c>
    </row>
    <row r="39" spans="1:16">
      <c r="A39" s="17">
        <v>2000</v>
      </c>
      <c r="B39" s="18">
        <v>5072.6000000000004</v>
      </c>
      <c r="C39" s="5">
        <v>2739.5</v>
      </c>
      <c r="D39" s="5">
        <v>667.2</v>
      </c>
      <c r="E39" s="5">
        <v>7562.9</v>
      </c>
      <c r="F39" s="5">
        <v>6550</v>
      </c>
      <c r="G39" s="5">
        <v>554</v>
      </c>
      <c r="H39" s="5">
        <v>14786.3</v>
      </c>
      <c r="I39" s="5">
        <v>9588.7000000000007</v>
      </c>
      <c r="J39" s="5">
        <v>4913.8</v>
      </c>
      <c r="K39" s="5">
        <v>641.9</v>
      </c>
      <c r="L39" s="5">
        <v>8643.2999999999993</v>
      </c>
      <c r="M39" s="6">
        <v>11246</v>
      </c>
      <c r="O39" s="14">
        <f t="shared" si="0"/>
        <v>3857.7000000000003</v>
      </c>
      <c r="P39" s="14">
        <f t="shared" si="1"/>
        <v>8303.3333333333339</v>
      </c>
    </row>
    <row r="40" spans="1:16">
      <c r="A40" s="16"/>
      <c r="B40" s="19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1" t="s">
        <v>6</v>
      </c>
      <c r="P40" s="1" t="s">
        <v>6</v>
      </c>
    </row>
    <row r="41" spans="1:16">
      <c r="A41" s="15" t="s">
        <v>1</v>
      </c>
      <c r="B41" s="2">
        <f>AVERAGE(B4:B39)</f>
        <v>4893.5771428571443</v>
      </c>
      <c r="C41" s="2">
        <f t="shared" ref="C41:M41" si="2">AVERAGE(C4:C39)</f>
        <v>4336.4916666666677</v>
      </c>
      <c r="D41" s="2">
        <f t="shared" si="2"/>
        <v>1887.5249999999999</v>
      </c>
      <c r="E41" s="2">
        <f t="shared" si="2"/>
        <v>3594.0861111111108</v>
      </c>
      <c r="F41" s="2">
        <f t="shared" si="2"/>
        <v>4734.7611111111109</v>
      </c>
      <c r="G41" s="2">
        <f t="shared" si="2"/>
        <v>4337.0055555555564</v>
      </c>
      <c r="H41" s="2">
        <f t="shared" si="2"/>
        <v>22173.22571428572</v>
      </c>
      <c r="I41" s="2">
        <f t="shared" si="2"/>
        <v>10777.130555555557</v>
      </c>
      <c r="J41" s="2">
        <f t="shared" si="2"/>
        <v>9523.6416666666664</v>
      </c>
      <c r="K41" s="2">
        <f t="shared" si="2"/>
        <v>4775.7583333333332</v>
      </c>
      <c r="L41" s="2">
        <f t="shared" si="2"/>
        <v>5672.0527777777761</v>
      </c>
      <c r="M41" s="3">
        <f t="shared" si="2"/>
        <v>6948.6166666666677</v>
      </c>
      <c r="O41" s="14">
        <f>SUM(B41:G41)</f>
        <v>23783.446587301587</v>
      </c>
      <c r="P41" s="14">
        <f>SUM(H41:M41)</f>
        <v>59870.425714285724</v>
      </c>
    </row>
    <row r="42" spans="1:16">
      <c r="A42" s="4" t="s">
        <v>2</v>
      </c>
      <c r="B42" s="5">
        <f>STDEV(B4:B39)</f>
        <v>692.74291432286054</v>
      </c>
      <c r="C42" s="5">
        <f t="shared" ref="C42:M42" si="3">STDEV(C4:C39)</f>
        <v>1406.8975865610885</v>
      </c>
      <c r="D42" s="5">
        <f t="shared" si="3"/>
        <v>1357.8982662030114</v>
      </c>
      <c r="E42" s="5">
        <f t="shared" si="3"/>
        <v>2926.0013406063517</v>
      </c>
      <c r="F42" s="5">
        <f t="shared" si="3"/>
        <v>3700.9403276370413</v>
      </c>
      <c r="G42" s="5">
        <f t="shared" si="3"/>
        <v>4083.0389586990182</v>
      </c>
      <c r="H42" s="5">
        <f t="shared" si="3"/>
        <v>5488.6263171238988</v>
      </c>
      <c r="I42" s="5">
        <f t="shared" si="3"/>
        <v>2500.6963764770298</v>
      </c>
      <c r="J42" s="5">
        <f t="shared" si="3"/>
        <v>4511.2532695392511</v>
      </c>
      <c r="K42" s="5">
        <f t="shared" si="3"/>
        <v>4870.4928050088365</v>
      </c>
      <c r="L42" s="5">
        <f t="shared" si="3"/>
        <v>5563.6988325335296</v>
      </c>
      <c r="M42" s="6">
        <f t="shared" si="3"/>
        <v>4502.4579906979679</v>
      </c>
    </row>
    <row r="44" spans="1:16">
      <c r="A44" t="s">
        <v>9</v>
      </c>
    </row>
  </sheetData>
  <mergeCells count="1">
    <mergeCell ref="A1:M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sqref="A1:M1"/>
    </sheetView>
  </sheetViews>
  <sheetFormatPr baseColWidth="10" defaultRowHeight="15" x14ac:dyDescent="0"/>
  <cols>
    <col min="3" max="13" width="12.33203125" customWidth="1"/>
  </cols>
  <sheetData>
    <row r="1" spans="1:16" ht="34" customHeight="1">
      <c r="A1" s="20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6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6" s="1" customFormat="1">
      <c r="A3" s="4" t="s">
        <v>0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3" t="s">
        <v>23</v>
      </c>
      <c r="O3" s="1" t="s">
        <v>4</v>
      </c>
      <c r="P3" s="1" t="s">
        <v>4</v>
      </c>
    </row>
    <row r="4" spans="1:16">
      <c r="A4" s="16">
        <v>1965</v>
      </c>
      <c r="B4" s="7" t="s">
        <v>5</v>
      </c>
      <c r="C4" s="7">
        <v>10316.9</v>
      </c>
      <c r="D4" s="7">
        <v>4431.2</v>
      </c>
      <c r="E4" s="7">
        <v>4537.1000000000004</v>
      </c>
      <c r="F4" s="7">
        <v>3257.5</v>
      </c>
      <c r="G4" s="7">
        <v>7923.4</v>
      </c>
      <c r="H4" s="7" t="s">
        <v>5</v>
      </c>
      <c r="I4" s="7">
        <v>3725</v>
      </c>
      <c r="J4" s="7">
        <v>25273.200000000001</v>
      </c>
      <c r="K4" s="7">
        <v>21037.9</v>
      </c>
      <c r="L4" s="7">
        <v>11995</v>
      </c>
      <c r="M4" s="8">
        <v>1121</v>
      </c>
      <c r="O4" s="14">
        <f>AVERAGE(B4:G4)</f>
        <v>6093.2199999999993</v>
      </c>
      <c r="P4" s="14">
        <f>AVERAGE(H4:M4)</f>
        <v>12630.420000000002</v>
      </c>
    </row>
    <row r="5" spans="1:16">
      <c r="A5" s="9">
        <v>1966</v>
      </c>
      <c r="B5" s="10">
        <v>3840.3</v>
      </c>
      <c r="C5" s="2">
        <v>6031.5</v>
      </c>
      <c r="D5" s="2">
        <v>5354.5</v>
      </c>
      <c r="E5" s="2">
        <v>5164.5</v>
      </c>
      <c r="F5" s="2">
        <v>4400.8</v>
      </c>
      <c r="G5" s="2">
        <v>2689.5</v>
      </c>
      <c r="H5" s="2">
        <v>26543.5</v>
      </c>
      <c r="I5" s="2">
        <v>24573.4</v>
      </c>
      <c r="J5" s="2">
        <v>25074.1</v>
      </c>
      <c r="K5" s="2">
        <v>17736.3</v>
      </c>
      <c r="L5" s="2">
        <v>18535</v>
      </c>
      <c r="M5" s="3">
        <v>10007.299999999999</v>
      </c>
      <c r="O5" s="14">
        <f t="shared" ref="O5:O39" si="0">AVERAGE(B5:G5)</f>
        <v>4580.1833333333334</v>
      </c>
      <c r="P5" s="14">
        <f t="shared" ref="P5:P39" si="1">AVERAGE(H5:M5)</f>
        <v>20411.600000000002</v>
      </c>
    </row>
    <row r="6" spans="1:16">
      <c r="A6" s="9">
        <v>1967</v>
      </c>
      <c r="B6" s="10">
        <v>4472.6000000000004</v>
      </c>
      <c r="C6" s="2">
        <v>5092.7</v>
      </c>
      <c r="D6" s="2">
        <v>5382.1</v>
      </c>
      <c r="E6" s="2">
        <v>4863.7</v>
      </c>
      <c r="F6" s="2">
        <v>3303.3</v>
      </c>
      <c r="G6" s="2">
        <v>5308.9</v>
      </c>
      <c r="H6" s="2">
        <v>35843.5</v>
      </c>
      <c r="I6" s="2">
        <v>27553.200000000001</v>
      </c>
      <c r="J6" s="2">
        <v>26366.1</v>
      </c>
      <c r="K6" s="2">
        <v>14552.4</v>
      </c>
      <c r="L6" s="2">
        <v>14040</v>
      </c>
      <c r="M6" s="3">
        <v>5116.8999999999996</v>
      </c>
      <c r="O6" s="14">
        <f t="shared" si="0"/>
        <v>4737.2166666666662</v>
      </c>
      <c r="P6" s="14">
        <f t="shared" si="1"/>
        <v>20578.683333333331</v>
      </c>
    </row>
    <row r="7" spans="1:16">
      <c r="A7" s="9">
        <v>1968</v>
      </c>
      <c r="B7" s="10">
        <v>4578.2</v>
      </c>
      <c r="C7" s="2">
        <v>5037.1000000000004</v>
      </c>
      <c r="D7" s="2">
        <v>5011.2</v>
      </c>
      <c r="E7" s="2">
        <v>4573.3999999999996</v>
      </c>
      <c r="F7" s="2">
        <v>3010</v>
      </c>
      <c r="G7" s="2">
        <v>8067.7</v>
      </c>
      <c r="H7" s="2">
        <v>11222.6</v>
      </c>
      <c r="I7" s="2">
        <v>32233.9</v>
      </c>
      <c r="J7" s="2">
        <v>33927.599999999999</v>
      </c>
      <c r="K7" s="2">
        <v>29308.9</v>
      </c>
      <c r="L7" s="2">
        <v>15964.2</v>
      </c>
      <c r="M7" s="3">
        <v>2387.1</v>
      </c>
      <c r="O7" s="14">
        <f t="shared" si="0"/>
        <v>5046.2666666666673</v>
      </c>
      <c r="P7" s="14">
        <f t="shared" si="1"/>
        <v>20840.716666666667</v>
      </c>
    </row>
    <row r="8" spans="1:16">
      <c r="A8" s="9">
        <v>1969</v>
      </c>
      <c r="B8" s="10">
        <v>5246</v>
      </c>
      <c r="C8" s="2">
        <v>5404</v>
      </c>
      <c r="D8" s="2">
        <v>5015.2</v>
      </c>
      <c r="E8" s="2">
        <v>4550.8</v>
      </c>
      <c r="F8" s="2">
        <v>4230</v>
      </c>
      <c r="G8" s="2">
        <v>2975.8</v>
      </c>
      <c r="H8" s="2">
        <v>21719.4</v>
      </c>
      <c r="I8" s="2">
        <v>19021</v>
      </c>
      <c r="J8" s="2">
        <v>26545.5</v>
      </c>
      <c r="K8" s="2">
        <v>14433.9</v>
      </c>
      <c r="L8" s="2">
        <v>22066.7</v>
      </c>
      <c r="M8" s="3">
        <v>8273.4</v>
      </c>
      <c r="O8" s="14">
        <f t="shared" si="0"/>
        <v>4570.3</v>
      </c>
      <c r="P8" s="14">
        <f t="shared" si="1"/>
        <v>18676.649999999998</v>
      </c>
    </row>
    <row r="9" spans="1:16">
      <c r="A9" s="9">
        <v>1970</v>
      </c>
      <c r="B9" s="10">
        <v>978.2</v>
      </c>
      <c r="C9" s="2">
        <v>4410.5</v>
      </c>
      <c r="D9" s="2">
        <v>5060.7</v>
      </c>
      <c r="E9" s="2">
        <v>7069.4</v>
      </c>
      <c r="F9" s="2">
        <v>4916.7</v>
      </c>
      <c r="G9" s="2">
        <v>3815.3</v>
      </c>
      <c r="H9" s="2">
        <v>28711.3</v>
      </c>
      <c r="I9" s="2">
        <v>33843.5</v>
      </c>
      <c r="J9" s="2">
        <v>29252.7</v>
      </c>
      <c r="K9" s="2">
        <v>15316.9</v>
      </c>
      <c r="L9" s="2">
        <v>16026.7</v>
      </c>
      <c r="M9" s="3">
        <v>8104</v>
      </c>
      <c r="O9" s="14">
        <f t="shared" si="0"/>
        <v>4375.1333333333332</v>
      </c>
      <c r="P9" s="14">
        <f t="shared" si="1"/>
        <v>21875.849999999995</v>
      </c>
    </row>
    <row r="10" spans="1:16">
      <c r="A10" s="9">
        <v>1971</v>
      </c>
      <c r="B10" s="10">
        <v>5657.3</v>
      </c>
      <c r="C10" s="2">
        <v>4908.8999999999996</v>
      </c>
      <c r="D10" s="2">
        <v>4572.3</v>
      </c>
      <c r="E10" s="2">
        <v>4265.3</v>
      </c>
      <c r="F10" s="2">
        <v>3895</v>
      </c>
      <c r="G10" s="2">
        <v>8591.1</v>
      </c>
      <c r="H10" s="2">
        <v>7904.8</v>
      </c>
      <c r="I10" s="2">
        <v>32681.5</v>
      </c>
      <c r="J10" s="2">
        <v>37407.1</v>
      </c>
      <c r="K10" s="2">
        <v>17317.7</v>
      </c>
      <c r="L10" s="2">
        <v>9695.7999999999993</v>
      </c>
      <c r="M10" s="3">
        <v>1685.5</v>
      </c>
      <c r="O10" s="14">
        <f t="shared" si="0"/>
        <v>5314.9833333333336</v>
      </c>
      <c r="P10" s="14">
        <f t="shared" si="1"/>
        <v>17782.066666666666</v>
      </c>
    </row>
    <row r="11" spans="1:16">
      <c r="A11" s="9">
        <v>1972</v>
      </c>
      <c r="B11" s="10">
        <v>4281.5</v>
      </c>
      <c r="C11" s="2">
        <v>5529</v>
      </c>
      <c r="D11" s="2">
        <v>4785.3</v>
      </c>
      <c r="E11" s="2">
        <v>4510.5</v>
      </c>
      <c r="F11" s="2">
        <v>3995</v>
      </c>
      <c r="G11" s="2">
        <v>6900.8</v>
      </c>
      <c r="H11" s="2">
        <v>27401.599999999999</v>
      </c>
      <c r="I11" s="2">
        <v>31931.5</v>
      </c>
      <c r="J11" s="2">
        <v>31589.7</v>
      </c>
      <c r="K11" s="2">
        <v>25249.200000000001</v>
      </c>
      <c r="L11" s="2">
        <v>7179.2</v>
      </c>
      <c r="M11" s="3">
        <v>7996</v>
      </c>
      <c r="O11" s="14">
        <f t="shared" si="0"/>
        <v>5000.3499999999995</v>
      </c>
      <c r="P11" s="14">
        <f t="shared" si="1"/>
        <v>21891.200000000001</v>
      </c>
    </row>
    <row r="12" spans="1:16">
      <c r="A12" s="9">
        <v>1973</v>
      </c>
      <c r="B12" s="10">
        <v>4887.8999999999996</v>
      </c>
      <c r="C12" s="2">
        <v>4908.8999999999996</v>
      </c>
      <c r="D12" s="2">
        <v>4831.2</v>
      </c>
      <c r="E12" s="2">
        <v>4819.3999999999996</v>
      </c>
      <c r="F12" s="2">
        <v>3239.2</v>
      </c>
      <c r="G12" s="2">
        <v>4383.1000000000004</v>
      </c>
      <c r="H12" s="2">
        <v>13333.1</v>
      </c>
      <c r="I12" s="2">
        <v>35717.699999999997</v>
      </c>
      <c r="J12" s="2">
        <v>36140.199999999997</v>
      </c>
      <c r="K12" s="2">
        <v>23896</v>
      </c>
      <c r="L12" s="2">
        <v>13273.3</v>
      </c>
      <c r="M12" s="3">
        <v>5456.5</v>
      </c>
      <c r="O12" s="14">
        <f t="shared" si="0"/>
        <v>4511.6166666666677</v>
      </c>
      <c r="P12" s="14">
        <f t="shared" si="1"/>
        <v>21302.799999999999</v>
      </c>
    </row>
    <row r="13" spans="1:16">
      <c r="A13" s="9">
        <v>1974</v>
      </c>
      <c r="B13" s="10">
        <v>5090.3</v>
      </c>
      <c r="C13" s="2">
        <v>5604.8</v>
      </c>
      <c r="D13" s="2">
        <v>4638.3999999999996</v>
      </c>
      <c r="E13" s="2">
        <v>4615.3</v>
      </c>
      <c r="F13" s="2">
        <v>2822.5</v>
      </c>
      <c r="G13" s="2">
        <v>2378.1999999999998</v>
      </c>
      <c r="H13" s="2">
        <v>10421.799999999999</v>
      </c>
      <c r="I13" s="2">
        <v>22998.400000000001</v>
      </c>
      <c r="J13" s="2">
        <v>25156.2</v>
      </c>
      <c r="K13" s="2">
        <v>24034.7</v>
      </c>
      <c r="L13" s="2">
        <v>16300</v>
      </c>
      <c r="M13" s="3">
        <v>7041.1</v>
      </c>
      <c r="O13" s="14">
        <f t="shared" si="0"/>
        <v>4191.583333333333</v>
      </c>
      <c r="P13" s="14">
        <f t="shared" si="1"/>
        <v>17658.7</v>
      </c>
    </row>
    <row r="14" spans="1:16">
      <c r="A14" s="9">
        <v>1975</v>
      </c>
      <c r="B14" s="10">
        <v>4892.7</v>
      </c>
      <c r="C14" s="2">
        <v>4749.2</v>
      </c>
      <c r="D14" s="2">
        <v>4758</v>
      </c>
      <c r="E14" s="2">
        <v>4653.2</v>
      </c>
      <c r="F14" s="2">
        <v>2591.6999999999998</v>
      </c>
      <c r="G14" s="2">
        <v>1152.4000000000001</v>
      </c>
      <c r="H14" s="2">
        <v>5671.8</v>
      </c>
      <c r="I14" s="2">
        <v>40358.1</v>
      </c>
      <c r="J14" s="2">
        <v>36918.699999999997</v>
      </c>
      <c r="K14" s="2">
        <v>22317.7</v>
      </c>
      <c r="L14" s="2">
        <v>14670.8</v>
      </c>
      <c r="M14" s="3">
        <v>5566.9</v>
      </c>
      <c r="O14" s="14">
        <f t="shared" si="0"/>
        <v>3799.5333333333333</v>
      </c>
      <c r="P14" s="14">
        <f t="shared" si="1"/>
        <v>20917.333333333332</v>
      </c>
    </row>
    <row r="15" spans="1:16">
      <c r="A15" s="9">
        <v>1976</v>
      </c>
      <c r="B15" s="10">
        <v>5137.1000000000004</v>
      </c>
      <c r="C15" s="2">
        <v>4759.7</v>
      </c>
      <c r="D15" s="2">
        <v>4519</v>
      </c>
      <c r="E15" s="2">
        <v>4587.1000000000004</v>
      </c>
      <c r="F15" s="2">
        <v>3078.3</v>
      </c>
      <c r="G15" s="2">
        <v>5256.5</v>
      </c>
      <c r="H15" s="2">
        <v>28712.9</v>
      </c>
      <c r="I15" s="2">
        <v>34346</v>
      </c>
      <c r="J15" s="2">
        <v>31497.4</v>
      </c>
      <c r="K15" s="2">
        <v>16147.6</v>
      </c>
      <c r="L15" s="2">
        <v>16875.8</v>
      </c>
      <c r="M15" s="3">
        <v>2533.1</v>
      </c>
      <c r="O15" s="14">
        <f t="shared" si="0"/>
        <v>4556.2833333333338</v>
      </c>
      <c r="P15" s="14">
        <f t="shared" si="1"/>
        <v>21685.466666666671</v>
      </c>
    </row>
    <row r="16" spans="1:16">
      <c r="A16" s="9">
        <v>1977</v>
      </c>
      <c r="B16" s="10">
        <v>5299.2</v>
      </c>
      <c r="C16" s="2">
        <v>5451.6</v>
      </c>
      <c r="D16" s="2">
        <v>4778.6000000000004</v>
      </c>
      <c r="E16" s="2">
        <v>4536.3</v>
      </c>
      <c r="F16" s="2">
        <v>2660.8</v>
      </c>
      <c r="G16" s="2">
        <v>4284.7</v>
      </c>
      <c r="H16" s="2">
        <v>351.6</v>
      </c>
      <c r="I16" s="2">
        <v>12630.6</v>
      </c>
      <c r="J16" s="2">
        <v>24798.2</v>
      </c>
      <c r="K16" s="2">
        <v>22218.5</v>
      </c>
      <c r="L16" s="2">
        <v>15582.5</v>
      </c>
      <c r="M16" s="3">
        <v>5429</v>
      </c>
      <c r="O16" s="14">
        <f t="shared" si="0"/>
        <v>4501.8666666666668</v>
      </c>
      <c r="P16" s="14">
        <f t="shared" si="1"/>
        <v>13501.733333333332</v>
      </c>
    </row>
    <row r="17" spans="1:16">
      <c r="A17" s="9">
        <v>1978</v>
      </c>
      <c r="B17" s="10">
        <v>4484.7</v>
      </c>
      <c r="C17" s="2">
        <v>5550.8</v>
      </c>
      <c r="D17" s="2">
        <v>5219.6000000000004</v>
      </c>
      <c r="E17" s="2">
        <v>4548.3999999999996</v>
      </c>
      <c r="F17" s="2">
        <v>3288.3</v>
      </c>
      <c r="G17" s="2">
        <v>4079.8</v>
      </c>
      <c r="H17" s="2">
        <v>2244.4</v>
      </c>
      <c r="I17" s="2">
        <v>30696.799999999999</v>
      </c>
      <c r="J17" s="2">
        <v>30495.5</v>
      </c>
      <c r="K17" s="2">
        <v>28900</v>
      </c>
      <c r="L17" s="2">
        <v>15074.2</v>
      </c>
      <c r="M17" s="3">
        <v>6662.1</v>
      </c>
      <c r="O17" s="14">
        <f t="shared" si="0"/>
        <v>4528.5999999999995</v>
      </c>
      <c r="P17" s="14">
        <f t="shared" si="1"/>
        <v>19012.166666666668</v>
      </c>
    </row>
    <row r="18" spans="1:16">
      <c r="A18" s="9">
        <v>1979</v>
      </c>
      <c r="B18" s="10">
        <v>4763.7</v>
      </c>
      <c r="C18" s="2">
        <v>5418.5</v>
      </c>
      <c r="D18" s="2">
        <v>4741.1000000000004</v>
      </c>
      <c r="E18" s="2">
        <v>4649.2</v>
      </c>
      <c r="F18" s="2">
        <v>3530.8</v>
      </c>
      <c r="G18" s="2">
        <v>4794.3999999999996</v>
      </c>
      <c r="H18" s="2">
        <v>28421.8</v>
      </c>
      <c r="I18" s="2">
        <v>29029</v>
      </c>
      <c r="J18" s="2">
        <v>30661.599999999999</v>
      </c>
      <c r="K18" s="2">
        <v>27479</v>
      </c>
      <c r="L18" s="2">
        <v>14521.7</v>
      </c>
      <c r="M18" s="3">
        <v>7771.8</v>
      </c>
      <c r="O18" s="14">
        <f t="shared" si="0"/>
        <v>4649.6166666666659</v>
      </c>
      <c r="P18" s="14">
        <f t="shared" si="1"/>
        <v>22980.816666666666</v>
      </c>
    </row>
    <row r="19" spans="1:16">
      <c r="A19" s="9">
        <v>1980</v>
      </c>
      <c r="B19" s="10">
        <v>2251.6</v>
      </c>
      <c r="C19" s="2">
        <v>5507.3</v>
      </c>
      <c r="D19" s="2">
        <v>4911.2</v>
      </c>
      <c r="E19" s="2">
        <v>5327.4</v>
      </c>
      <c r="F19" s="2">
        <v>4390</v>
      </c>
      <c r="G19" s="2">
        <v>2933.9</v>
      </c>
      <c r="H19" s="2">
        <v>20633.099999999999</v>
      </c>
      <c r="I19" s="2">
        <v>34024.199999999997</v>
      </c>
      <c r="J19" s="2">
        <v>23197.4</v>
      </c>
      <c r="K19" s="2">
        <v>12984.7</v>
      </c>
      <c r="L19" s="2">
        <v>16040</v>
      </c>
      <c r="M19" s="3">
        <v>11234.7</v>
      </c>
      <c r="O19" s="14">
        <f t="shared" si="0"/>
        <v>4220.2333333333336</v>
      </c>
      <c r="P19" s="14">
        <f t="shared" si="1"/>
        <v>19685.683333333331</v>
      </c>
    </row>
    <row r="20" spans="1:16">
      <c r="A20" s="9">
        <v>1981</v>
      </c>
      <c r="B20" s="10">
        <v>4498.3999999999996</v>
      </c>
      <c r="C20" s="2">
        <v>4714.5</v>
      </c>
      <c r="D20" s="2">
        <v>4489.3</v>
      </c>
      <c r="E20" s="2">
        <v>4446.8</v>
      </c>
      <c r="F20" s="2">
        <v>2546.6999999999998</v>
      </c>
      <c r="G20" s="2">
        <v>6845.2</v>
      </c>
      <c r="H20" s="2">
        <v>32176.6</v>
      </c>
      <c r="I20" s="2">
        <v>38552.400000000001</v>
      </c>
      <c r="J20" s="2">
        <v>28804.5</v>
      </c>
      <c r="K20" s="2">
        <v>21627.4</v>
      </c>
      <c r="L20" s="2">
        <v>13501.7</v>
      </c>
      <c r="M20" s="3">
        <v>1794.4</v>
      </c>
      <c r="O20" s="14">
        <f t="shared" si="0"/>
        <v>4590.1500000000005</v>
      </c>
      <c r="P20" s="14">
        <f t="shared" si="1"/>
        <v>22742.833333333332</v>
      </c>
    </row>
    <row r="21" spans="1:16">
      <c r="A21" s="9">
        <v>1982</v>
      </c>
      <c r="B21" s="10">
        <v>5008.8999999999996</v>
      </c>
      <c r="C21" s="2">
        <v>4749.2</v>
      </c>
      <c r="D21" s="2">
        <v>5247.3</v>
      </c>
      <c r="E21" s="2">
        <v>5820.2</v>
      </c>
      <c r="F21" s="2">
        <v>4466.7</v>
      </c>
      <c r="G21" s="2">
        <v>2000.8</v>
      </c>
      <c r="H21" s="2">
        <v>39346</v>
      </c>
      <c r="I21" s="2">
        <v>39087.9</v>
      </c>
      <c r="J21" s="2">
        <v>23533</v>
      </c>
      <c r="K21" s="2">
        <v>26655.599999999999</v>
      </c>
      <c r="L21" s="2">
        <v>15752.5</v>
      </c>
      <c r="M21" s="3">
        <v>9818.5</v>
      </c>
      <c r="O21" s="14">
        <f t="shared" si="0"/>
        <v>4548.8499999999995</v>
      </c>
      <c r="P21" s="14">
        <f t="shared" si="1"/>
        <v>25698.916666666668</v>
      </c>
    </row>
    <row r="22" spans="1:16">
      <c r="A22" s="9">
        <v>1983</v>
      </c>
      <c r="B22" s="10">
        <v>4704.8</v>
      </c>
      <c r="C22" s="2">
        <v>5741.1</v>
      </c>
      <c r="D22" s="2">
        <v>6319.6</v>
      </c>
      <c r="E22" s="2">
        <v>5808.9</v>
      </c>
      <c r="F22" s="2">
        <v>4925.8</v>
      </c>
      <c r="G22" s="2">
        <v>2296.8000000000002</v>
      </c>
      <c r="H22" s="2">
        <v>19133.099999999999</v>
      </c>
      <c r="I22" s="2">
        <v>25503.200000000001</v>
      </c>
      <c r="J22" s="2">
        <v>10077.700000000001</v>
      </c>
      <c r="K22" s="2">
        <v>26206.5</v>
      </c>
      <c r="L22" s="2">
        <v>19136.7</v>
      </c>
      <c r="M22" s="3">
        <v>10643.5</v>
      </c>
      <c r="O22" s="14">
        <f t="shared" si="0"/>
        <v>4966.166666666667</v>
      </c>
      <c r="P22" s="14">
        <f t="shared" si="1"/>
        <v>18450.116666666665</v>
      </c>
    </row>
    <row r="23" spans="1:16">
      <c r="A23" s="9">
        <v>1984</v>
      </c>
      <c r="B23" s="10">
        <v>3698.4</v>
      </c>
      <c r="C23" s="2">
        <v>4521.8</v>
      </c>
      <c r="D23" s="2">
        <v>4875.8999999999996</v>
      </c>
      <c r="E23" s="2">
        <v>4846.8</v>
      </c>
      <c r="F23" s="2">
        <v>4941.7</v>
      </c>
      <c r="G23" s="2">
        <v>2933.9</v>
      </c>
      <c r="H23" s="2">
        <v>3800.8</v>
      </c>
      <c r="I23" s="2">
        <v>20766.900000000001</v>
      </c>
      <c r="J23" s="2">
        <v>29387.1</v>
      </c>
      <c r="K23" s="2">
        <v>19403.2</v>
      </c>
      <c r="L23" s="2">
        <v>13493.3</v>
      </c>
      <c r="M23" s="3">
        <v>10462.9</v>
      </c>
      <c r="O23" s="14">
        <f t="shared" si="0"/>
        <v>4303.0833333333339</v>
      </c>
      <c r="P23" s="14">
        <f t="shared" si="1"/>
        <v>16219.033333333333</v>
      </c>
    </row>
    <row r="24" spans="1:16">
      <c r="A24" s="9">
        <v>1985</v>
      </c>
      <c r="B24" s="10">
        <v>4775.8</v>
      </c>
      <c r="C24" s="2">
        <v>4737.1000000000004</v>
      </c>
      <c r="D24" s="2">
        <v>4308.8999999999996</v>
      </c>
      <c r="E24" s="2">
        <v>3966.1</v>
      </c>
      <c r="F24" s="2">
        <v>2455.8000000000002</v>
      </c>
      <c r="G24" s="2">
        <v>989.5</v>
      </c>
      <c r="H24" s="2">
        <v>22132.3</v>
      </c>
      <c r="I24" s="2">
        <v>38927.4</v>
      </c>
      <c r="J24" s="2">
        <v>31212.5</v>
      </c>
      <c r="K24" s="2">
        <v>19156.5</v>
      </c>
      <c r="L24" s="2">
        <v>10299.200000000001</v>
      </c>
      <c r="M24" s="3">
        <v>8202.4</v>
      </c>
      <c r="O24" s="14">
        <f t="shared" si="0"/>
        <v>3538.8666666666668</v>
      </c>
      <c r="P24" s="14">
        <f t="shared" si="1"/>
        <v>21655.05</v>
      </c>
    </row>
    <row r="25" spans="1:16">
      <c r="A25" s="9">
        <v>1986</v>
      </c>
      <c r="B25" s="10">
        <v>4483.8999999999996</v>
      </c>
      <c r="C25" s="2">
        <v>5360.5</v>
      </c>
      <c r="D25" s="2">
        <v>4744.6000000000004</v>
      </c>
      <c r="E25" s="2">
        <v>6113.7</v>
      </c>
      <c r="F25" s="2">
        <v>4586.7</v>
      </c>
      <c r="G25" s="2">
        <v>2866.1</v>
      </c>
      <c r="H25" s="2">
        <v>17878.2</v>
      </c>
      <c r="I25" s="2">
        <v>15284.7</v>
      </c>
      <c r="J25" s="2">
        <v>25172.3</v>
      </c>
      <c r="K25" s="2">
        <v>8941.9</v>
      </c>
      <c r="L25" s="2">
        <v>9534.2000000000007</v>
      </c>
      <c r="M25" s="3">
        <v>6907.3</v>
      </c>
      <c r="O25" s="14">
        <f t="shared" si="0"/>
        <v>4692.583333333333</v>
      </c>
      <c r="P25" s="14">
        <f t="shared" si="1"/>
        <v>13953.099999999999</v>
      </c>
    </row>
    <row r="26" spans="1:16">
      <c r="A26" s="9">
        <v>1987</v>
      </c>
      <c r="B26" s="10">
        <v>4174.2</v>
      </c>
      <c r="C26" s="2">
        <v>4329</v>
      </c>
      <c r="D26" s="2">
        <v>4782.1000000000004</v>
      </c>
      <c r="E26" s="2">
        <v>4933.1000000000004</v>
      </c>
      <c r="F26" s="2">
        <v>3221.7</v>
      </c>
      <c r="G26" s="2">
        <v>2233.9</v>
      </c>
      <c r="H26" s="2">
        <v>7918.5</v>
      </c>
      <c r="I26" s="2">
        <v>8336.2999999999993</v>
      </c>
      <c r="J26" s="2">
        <v>31957.1</v>
      </c>
      <c r="K26" s="2">
        <v>16871</v>
      </c>
      <c r="L26" s="2">
        <v>16970</v>
      </c>
      <c r="M26" s="3">
        <v>8191.1</v>
      </c>
      <c r="O26" s="14">
        <f t="shared" si="0"/>
        <v>3945.6666666666674</v>
      </c>
      <c r="P26" s="14">
        <f t="shared" si="1"/>
        <v>15040.666666666666</v>
      </c>
    </row>
    <row r="27" spans="1:16">
      <c r="A27" s="9">
        <v>1988</v>
      </c>
      <c r="B27" s="10">
        <v>2238.6999999999998</v>
      </c>
      <c r="C27" s="2">
        <v>5113.7</v>
      </c>
      <c r="D27" s="2">
        <v>4877.6000000000004</v>
      </c>
      <c r="E27" s="2">
        <v>4632.3</v>
      </c>
      <c r="F27" s="2">
        <v>2424.1999999999998</v>
      </c>
      <c r="G27" s="2">
        <v>1293.5</v>
      </c>
      <c r="H27" s="2">
        <v>25425.8</v>
      </c>
      <c r="I27" s="2">
        <v>35296.800000000003</v>
      </c>
      <c r="J27" s="2">
        <v>34355.199999999997</v>
      </c>
      <c r="K27" s="2">
        <v>24419.4</v>
      </c>
      <c r="L27" s="2">
        <v>14345.8</v>
      </c>
      <c r="M27" s="3">
        <v>6839.5</v>
      </c>
      <c r="O27" s="14">
        <f t="shared" si="0"/>
        <v>3430</v>
      </c>
      <c r="P27" s="14">
        <f t="shared" si="1"/>
        <v>23447.083333333332</v>
      </c>
    </row>
    <row r="28" spans="1:16">
      <c r="A28" s="9">
        <v>1989</v>
      </c>
      <c r="B28" s="10">
        <v>5866.9</v>
      </c>
      <c r="C28" s="2">
        <v>4647.6000000000004</v>
      </c>
      <c r="D28" s="2">
        <v>4282.1000000000004</v>
      </c>
      <c r="E28" s="2">
        <v>4188.7</v>
      </c>
      <c r="F28" s="2">
        <v>1991.7</v>
      </c>
      <c r="G28" s="2">
        <v>481.5</v>
      </c>
      <c r="H28" s="2">
        <v>2371</v>
      </c>
      <c r="I28" s="2">
        <v>38696.800000000003</v>
      </c>
      <c r="J28" s="2">
        <v>32423.200000000001</v>
      </c>
      <c r="K28" s="2">
        <v>15166.9</v>
      </c>
      <c r="L28" s="2">
        <v>9505.7999999999993</v>
      </c>
      <c r="M28" s="3">
        <v>3785.5</v>
      </c>
      <c r="O28" s="14">
        <f t="shared" si="0"/>
        <v>3576.4166666666665</v>
      </c>
      <c r="P28" s="14">
        <f t="shared" si="1"/>
        <v>16991.533333333333</v>
      </c>
    </row>
    <row r="29" spans="1:16">
      <c r="A29" s="9">
        <v>1990</v>
      </c>
      <c r="B29" s="10">
        <v>5960.5</v>
      </c>
      <c r="C29" s="2">
        <v>4707.3</v>
      </c>
      <c r="D29" s="2">
        <v>4449.1000000000004</v>
      </c>
      <c r="E29" s="2">
        <v>4653.2</v>
      </c>
      <c r="F29" s="2">
        <v>2355.8000000000002</v>
      </c>
      <c r="G29" s="2">
        <v>591.1</v>
      </c>
      <c r="H29" s="2">
        <v>352.4</v>
      </c>
      <c r="I29" s="2">
        <v>33758.9</v>
      </c>
      <c r="J29" s="2">
        <v>22825.9</v>
      </c>
      <c r="K29" s="2">
        <v>18671.8</v>
      </c>
      <c r="L29" s="2">
        <v>13575</v>
      </c>
      <c r="M29" s="3">
        <v>3461.3</v>
      </c>
      <c r="O29" s="14">
        <f t="shared" si="0"/>
        <v>3786.1666666666661</v>
      </c>
      <c r="P29" s="14">
        <f t="shared" si="1"/>
        <v>15440.883333333333</v>
      </c>
    </row>
    <row r="30" spans="1:16">
      <c r="A30" s="9">
        <v>1991</v>
      </c>
      <c r="B30" s="10">
        <v>6173.4</v>
      </c>
      <c r="C30" s="2">
        <v>4312.1000000000004</v>
      </c>
      <c r="D30" s="2">
        <v>5175</v>
      </c>
      <c r="E30" s="2">
        <v>5256.5</v>
      </c>
      <c r="F30" s="2">
        <v>4055.8</v>
      </c>
      <c r="G30" s="2">
        <v>3658.1</v>
      </c>
      <c r="H30" s="2">
        <v>798.4</v>
      </c>
      <c r="I30" s="2">
        <v>11994.4</v>
      </c>
      <c r="J30" s="2">
        <v>24283</v>
      </c>
      <c r="K30" s="2">
        <v>18933.900000000001</v>
      </c>
      <c r="L30" s="2">
        <v>15607.5</v>
      </c>
      <c r="M30" s="3">
        <v>7808.9</v>
      </c>
      <c r="O30" s="14">
        <f t="shared" si="0"/>
        <v>4771.8166666666666</v>
      </c>
      <c r="P30" s="14">
        <f t="shared" si="1"/>
        <v>13237.683333333334</v>
      </c>
    </row>
    <row r="31" spans="1:16">
      <c r="A31" s="9">
        <v>1992</v>
      </c>
      <c r="B31" s="10">
        <v>3852.4</v>
      </c>
      <c r="C31" s="2">
        <v>4525</v>
      </c>
      <c r="D31" s="2">
        <v>5439.7</v>
      </c>
      <c r="E31" s="2">
        <v>4837.1000000000004</v>
      </c>
      <c r="F31" s="2">
        <v>2996.7</v>
      </c>
      <c r="G31" s="2">
        <v>876.6</v>
      </c>
      <c r="H31" s="2">
        <v>23967.7</v>
      </c>
      <c r="I31" s="2">
        <v>40425</v>
      </c>
      <c r="J31" s="2">
        <v>23654.3</v>
      </c>
      <c r="K31" s="2">
        <v>25683.1</v>
      </c>
      <c r="L31" s="2">
        <v>14133.3</v>
      </c>
      <c r="M31" s="3">
        <v>9535.5</v>
      </c>
      <c r="O31" s="14">
        <f t="shared" si="0"/>
        <v>3754.5833333333326</v>
      </c>
      <c r="P31" s="14">
        <f t="shared" si="1"/>
        <v>22899.816666666669</v>
      </c>
    </row>
    <row r="32" spans="1:16">
      <c r="A32" s="9">
        <v>1993</v>
      </c>
      <c r="B32" s="10">
        <v>2983.9</v>
      </c>
      <c r="C32" s="2">
        <v>5351.6</v>
      </c>
      <c r="D32" s="2">
        <v>5241.1000000000004</v>
      </c>
      <c r="E32" s="2">
        <v>4633.8999999999996</v>
      </c>
      <c r="F32" s="2">
        <v>4230</v>
      </c>
      <c r="G32" s="2">
        <v>1807.3</v>
      </c>
      <c r="H32" s="2">
        <v>36458.1</v>
      </c>
      <c r="I32" s="2">
        <v>14258.9</v>
      </c>
      <c r="J32" s="2">
        <v>21963.4</v>
      </c>
      <c r="K32" s="2">
        <v>19547.599999999999</v>
      </c>
      <c r="L32" s="2">
        <v>19924.2</v>
      </c>
      <c r="M32" s="3">
        <v>8959.7000000000007</v>
      </c>
      <c r="O32" s="14">
        <f t="shared" si="0"/>
        <v>4041.2999999999997</v>
      </c>
      <c r="P32" s="14">
        <f t="shared" si="1"/>
        <v>20185.316666666666</v>
      </c>
    </row>
    <row r="33" spans="1:16">
      <c r="A33" s="9">
        <v>1994</v>
      </c>
      <c r="B33" s="10">
        <v>5063.7</v>
      </c>
      <c r="C33" s="2">
        <v>5514.5</v>
      </c>
      <c r="D33" s="2">
        <v>6591.1</v>
      </c>
      <c r="E33" s="2">
        <v>5325</v>
      </c>
      <c r="F33" s="2">
        <v>3365.8</v>
      </c>
      <c r="G33" s="2">
        <v>1141.9000000000001</v>
      </c>
      <c r="H33" s="2">
        <v>32333.9</v>
      </c>
      <c r="I33" s="2">
        <v>21797.599999999999</v>
      </c>
      <c r="J33" s="2">
        <v>19798.2</v>
      </c>
      <c r="K33" s="2">
        <v>19841.900000000001</v>
      </c>
      <c r="L33" s="2">
        <v>14950</v>
      </c>
      <c r="M33" s="3">
        <v>6058.9</v>
      </c>
      <c r="O33" s="14">
        <f t="shared" si="0"/>
        <v>4500.3333333333339</v>
      </c>
      <c r="P33" s="14">
        <f t="shared" si="1"/>
        <v>19130.083333333332</v>
      </c>
    </row>
    <row r="34" spans="1:16">
      <c r="A34" s="9">
        <v>1995</v>
      </c>
      <c r="B34" s="10">
        <v>25</v>
      </c>
      <c r="C34" s="2">
        <v>1127.4000000000001</v>
      </c>
      <c r="D34" s="2">
        <v>4908.8999999999996</v>
      </c>
      <c r="E34" s="2">
        <v>5404</v>
      </c>
      <c r="F34" s="2">
        <v>3410</v>
      </c>
      <c r="G34" s="2">
        <v>2144.4</v>
      </c>
      <c r="H34" s="2">
        <v>4654.8</v>
      </c>
      <c r="I34" s="2">
        <v>2825.8</v>
      </c>
      <c r="J34" s="2">
        <v>8190.2</v>
      </c>
      <c r="K34" s="2">
        <v>26898.400000000001</v>
      </c>
      <c r="L34" s="2">
        <v>10130</v>
      </c>
      <c r="M34" s="3">
        <v>5313.7</v>
      </c>
      <c r="O34" s="14">
        <f t="shared" si="0"/>
        <v>2836.6166666666668</v>
      </c>
      <c r="P34" s="14">
        <f t="shared" si="1"/>
        <v>9668.8166666666657</v>
      </c>
    </row>
    <row r="35" spans="1:16">
      <c r="A35" s="9">
        <v>1996</v>
      </c>
      <c r="B35" s="10">
        <v>3991.9</v>
      </c>
      <c r="C35" s="2">
        <v>5063.7</v>
      </c>
      <c r="D35" s="2">
        <v>4828.3999999999996</v>
      </c>
      <c r="E35" s="2">
        <v>4861.3</v>
      </c>
      <c r="F35" s="2">
        <v>2659.2</v>
      </c>
      <c r="G35" s="2">
        <v>3391.1</v>
      </c>
      <c r="H35" s="2">
        <v>9204.7999999999993</v>
      </c>
      <c r="I35" s="2">
        <v>33972.6</v>
      </c>
      <c r="J35" s="2">
        <v>34667.199999999997</v>
      </c>
      <c r="K35" s="2">
        <v>17971.8</v>
      </c>
      <c r="L35" s="2">
        <v>13605.8</v>
      </c>
      <c r="M35" s="3">
        <v>3983.9</v>
      </c>
      <c r="O35" s="14">
        <f t="shared" si="0"/>
        <v>4132.5999999999995</v>
      </c>
      <c r="P35" s="14">
        <f t="shared" si="1"/>
        <v>18901.016666666666</v>
      </c>
    </row>
    <row r="36" spans="1:16">
      <c r="A36" s="9">
        <v>1997</v>
      </c>
      <c r="B36" s="10">
        <v>5011.3</v>
      </c>
      <c r="C36" s="2">
        <v>4816.1000000000004</v>
      </c>
      <c r="D36" s="2">
        <v>4778.6000000000004</v>
      </c>
      <c r="E36" s="2">
        <v>4813.7</v>
      </c>
      <c r="F36" s="2">
        <v>2481.6999999999998</v>
      </c>
      <c r="G36" s="2">
        <v>783.1</v>
      </c>
      <c r="H36" s="2">
        <v>41278.199999999997</v>
      </c>
      <c r="I36" s="2">
        <v>20780.599999999999</v>
      </c>
      <c r="J36" s="2">
        <v>30091.1</v>
      </c>
      <c r="K36" s="2">
        <v>22671</v>
      </c>
      <c r="L36" s="2">
        <v>9360.7999999999993</v>
      </c>
      <c r="M36" s="3">
        <v>4816.1000000000004</v>
      </c>
      <c r="O36" s="14">
        <f t="shared" si="0"/>
        <v>3780.75</v>
      </c>
      <c r="P36" s="14">
        <f t="shared" si="1"/>
        <v>21499.633333333335</v>
      </c>
    </row>
    <row r="37" spans="1:16">
      <c r="A37" s="9">
        <v>1998</v>
      </c>
      <c r="B37" s="10">
        <v>3893.5</v>
      </c>
      <c r="C37" s="2">
        <v>5351.6</v>
      </c>
      <c r="D37" s="2">
        <v>5796.4</v>
      </c>
      <c r="E37" s="2">
        <v>6838.7</v>
      </c>
      <c r="F37" s="2">
        <v>3769.2</v>
      </c>
      <c r="G37" s="2">
        <v>733.9</v>
      </c>
      <c r="H37" s="2">
        <v>4437.1000000000004</v>
      </c>
      <c r="I37" s="2">
        <v>40080.6</v>
      </c>
      <c r="J37" s="2">
        <v>9508.9</v>
      </c>
      <c r="K37" s="2">
        <v>20409.7</v>
      </c>
      <c r="L37" s="2">
        <v>12354.2</v>
      </c>
      <c r="M37" s="3">
        <v>10123.4</v>
      </c>
      <c r="O37" s="14">
        <f t="shared" si="0"/>
        <v>4397.2166666666672</v>
      </c>
      <c r="P37" s="14">
        <f t="shared" si="1"/>
        <v>16152.316666666666</v>
      </c>
    </row>
    <row r="38" spans="1:16">
      <c r="A38" s="9">
        <v>1999</v>
      </c>
      <c r="B38" s="10">
        <v>2147.6</v>
      </c>
      <c r="C38" s="2">
        <v>4816.8999999999996</v>
      </c>
      <c r="D38" s="2">
        <v>4943.8</v>
      </c>
      <c r="E38" s="2">
        <v>4423.3999999999996</v>
      </c>
      <c r="F38" s="2">
        <v>2067.5</v>
      </c>
      <c r="G38" s="2">
        <v>6546</v>
      </c>
      <c r="H38" s="2">
        <v>18956.5</v>
      </c>
      <c r="I38" s="2">
        <v>26153.200000000001</v>
      </c>
      <c r="J38" s="2">
        <v>31529.5</v>
      </c>
      <c r="K38" s="2">
        <v>13325</v>
      </c>
      <c r="L38" s="2">
        <v>13542.5</v>
      </c>
      <c r="M38" s="3">
        <v>2362.9</v>
      </c>
      <c r="O38" s="14">
        <f t="shared" si="0"/>
        <v>4157.5333333333328</v>
      </c>
      <c r="P38" s="14">
        <f t="shared" si="1"/>
        <v>17644.933333333331</v>
      </c>
    </row>
    <row r="39" spans="1:16">
      <c r="A39" s="17">
        <v>2000</v>
      </c>
      <c r="B39" s="18">
        <v>3241.1</v>
      </c>
      <c r="C39" s="5">
        <v>4877.3999999999996</v>
      </c>
      <c r="D39" s="5">
        <v>4582.8</v>
      </c>
      <c r="E39" s="5">
        <v>5893.5</v>
      </c>
      <c r="F39" s="5">
        <v>4266.7</v>
      </c>
      <c r="G39" s="5">
        <v>1996.8</v>
      </c>
      <c r="H39" s="5">
        <v>42235.5</v>
      </c>
      <c r="I39" s="5">
        <v>25207.3</v>
      </c>
      <c r="J39" s="5">
        <v>30983.599999999999</v>
      </c>
      <c r="K39" s="5">
        <v>13093.5</v>
      </c>
      <c r="L39" s="5">
        <v>15004.2</v>
      </c>
      <c r="M39" s="6">
        <v>10946.8</v>
      </c>
      <c r="O39" s="14">
        <f t="shared" si="0"/>
        <v>4143.05</v>
      </c>
      <c r="P39" s="14">
        <f t="shared" si="1"/>
        <v>22911.816666666666</v>
      </c>
    </row>
    <row r="40" spans="1:16">
      <c r="A40" s="16"/>
      <c r="B40" s="19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1" t="s">
        <v>6</v>
      </c>
      <c r="P40" s="1" t="s">
        <v>6</v>
      </c>
    </row>
    <row r="41" spans="1:16">
      <c r="A41" s="15" t="s">
        <v>1</v>
      </c>
      <c r="B41" s="2">
        <f>AVERAGE(B4:B39)</f>
        <v>4218.7314285714274</v>
      </c>
      <c r="C41" s="2">
        <f t="shared" ref="C41:M41" si="2">AVERAGE(C4:C39)</f>
        <v>5084.9861111111122</v>
      </c>
      <c r="D41" s="2">
        <f t="shared" si="2"/>
        <v>4963.1083333333336</v>
      </c>
      <c r="E41" s="2">
        <f t="shared" si="2"/>
        <v>4971.3305555555553</v>
      </c>
      <c r="F41" s="2">
        <f t="shared" si="2"/>
        <v>3439.7027777777776</v>
      </c>
      <c r="G41" s="2">
        <f t="shared" si="2"/>
        <v>3365.1944444444443</v>
      </c>
      <c r="H41" s="2">
        <f t="shared" si="2"/>
        <v>18685.62571428571</v>
      </c>
      <c r="I41" s="2">
        <f t="shared" si="2"/>
        <v>27140.863888888896</v>
      </c>
      <c r="J41" s="2">
        <f t="shared" si="2"/>
        <v>27186.641666666663</v>
      </c>
      <c r="K41" s="2">
        <f t="shared" si="2"/>
        <v>20234.097222222226</v>
      </c>
      <c r="L41" s="2">
        <f t="shared" si="2"/>
        <v>14237.988888888889</v>
      </c>
      <c r="M41" s="3">
        <f t="shared" si="2"/>
        <v>6566.7388888888872</v>
      </c>
      <c r="O41" s="14">
        <f>SUM(B41:G41)</f>
        <v>26043.053650793652</v>
      </c>
      <c r="P41" s="14">
        <f>SUM(H41:M41)</f>
        <v>114051.95626984126</v>
      </c>
    </row>
    <row r="42" spans="1:16">
      <c r="A42" s="4" t="s">
        <v>2</v>
      </c>
      <c r="B42" s="5">
        <f>STDEV(B4:B39)</f>
        <v>1360.7006075529503</v>
      </c>
      <c r="C42" s="5">
        <f t="shared" ref="C42:M42" si="3">STDEV(C4:C39)</f>
        <v>1188.1011895704519</v>
      </c>
      <c r="D42" s="5">
        <f t="shared" si="3"/>
        <v>496.13999716381903</v>
      </c>
      <c r="E42" s="5">
        <f t="shared" si="3"/>
        <v>691.60755751445902</v>
      </c>
      <c r="F42" s="5">
        <f t="shared" si="3"/>
        <v>856.12942462360354</v>
      </c>
      <c r="G42" s="5">
        <f t="shared" si="3"/>
        <v>2298.1683967821541</v>
      </c>
      <c r="H42" s="5">
        <f t="shared" si="3"/>
        <v>13057.865585839398</v>
      </c>
      <c r="I42" s="5">
        <f t="shared" si="3"/>
        <v>10665.1386165033</v>
      </c>
      <c r="J42" s="5">
        <f t="shared" si="3"/>
        <v>7077.4918853816653</v>
      </c>
      <c r="K42" s="5">
        <f t="shared" si="3"/>
        <v>5063.4749134497433</v>
      </c>
      <c r="L42" s="5">
        <f t="shared" si="3"/>
        <v>3186.4326856917219</v>
      </c>
      <c r="M42" s="6">
        <f t="shared" si="3"/>
        <v>2930.9648361957379</v>
      </c>
    </row>
    <row r="44" spans="1:16">
      <c r="A44" t="s">
        <v>10</v>
      </c>
    </row>
  </sheetData>
  <mergeCells count="1">
    <mergeCell ref="A1:M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birdSched_structOnly</vt:lpstr>
      <vt:lpstr>BASE2010</vt:lpstr>
      <vt:lpstr>currentSched</vt:lpstr>
      <vt:lpstr>birdSched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Fitz</dc:creator>
  <cp:lastModifiedBy>Carl Fitz</cp:lastModifiedBy>
  <cp:lastPrinted>2015-04-19T16:01:56Z</cp:lastPrinted>
  <dcterms:created xsi:type="dcterms:W3CDTF">2015-03-06T15:20:24Z</dcterms:created>
  <dcterms:modified xsi:type="dcterms:W3CDTF">2015-05-28T14:43:24Z</dcterms:modified>
</cp:coreProperties>
</file>